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0" yWindow="0" windowWidth="19200" windowHeight="11760"/>
  </bookViews>
  <sheets>
    <sheet name="Formular" sheetId="1" r:id="rId1"/>
    <sheet name="Instrucțiuni" sheetId="2" r:id="rId2"/>
    <sheet name="Sheet1" sheetId="3" state="hidden" r:id="rId3"/>
  </sheets>
  <definedNames>
    <definedName name="confirmare">Sheet1!$D$48:$D$49</definedName>
    <definedName name="disciplina">Sheet1!$B$48:$B$83</definedName>
    <definedName name="forma">Sheet1!$F$44:$F$45</definedName>
    <definedName name="Limba">Sheet1!$D$6:$D$11</definedName>
    <definedName name="Limbi">Sheet1!$D$6:$D$10</definedName>
    <definedName name="Plan_cadr">Sheet1!$F$6:$G$6</definedName>
    <definedName name="Plan_cadru">Sheet1!$F$6:$F$9</definedName>
    <definedName name="Plancadru">Sheet1!$F$6:$F$21</definedName>
    <definedName name="Planul_cadru">Sheet1!$F$6:$G$6</definedName>
    <definedName name="Planuri_cadru">Sheet1!$F$6:$G$9</definedName>
    <definedName name="profil">Sheet1!$I$44:$I$49</definedName>
    <definedName name="Raion">Sheet1!$C$6:$C$40</definedName>
    <definedName name="Raion_municipiu">Sheet1!$B$6:$B$40</definedName>
    <definedName name="Schimburi">Sheet1!$B$44:$B$45</definedName>
    <definedName name="tipuri">Sheet1!$D$44:$D$45</definedName>
    <definedName name="transport">Sheet1!$F$48:$F$50</definedName>
  </definedNames>
  <calcPr calcId="145621"/>
</workbook>
</file>

<file path=xl/calcChain.xml><?xml version="1.0" encoding="utf-8"?>
<calcChain xmlns="http://schemas.openxmlformats.org/spreadsheetml/2006/main">
  <c r="T401" i="1" l="1"/>
  <c r="S393" i="1"/>
  <c r="J308" i="1" l="1"/>
  <c r="F310" i="1" l="1"/>
  <c r="F311" i="1"/>
  <c r="F573" i="1" l="1"/>
  <c r="F574" i="1"/>
  <c r="F575" i="1"/>
  <c r="F576" i="1"/>
  <c r="F577" i="1"/>
  <c r="F578" i="1"/>
  <c r="F572" i="1"/>
  <c r="C184" i="1"/>
  <c r="C195" i="1"/>
  <c r="U239" i="1"/>
  <c r="V239" i="1"/>
  <c r="V238" i="1" l="1"/>
  <c r="V237" i="1"/>
  <c r="U238" i="1"/>
  <c r="U237" i="1"/>
  <c r="N228" i="1" l="1"/>
  <c r="M228" i="1"/>
  <c r="L228" i="1"/>
  <c r="O226" i="1"/>
  <c r="O225" i="1"/>
  <c r="O224" i="1"/>
  <c r="C183" i="1" l="1"/>
  <c r="C194" i="1"/>
  <c r="I244" i="1" l="1"/>
  <c r="C182" i="1"/>
  <c r="C193" i="1"/>
  <c r="M216" i="1"/>
  <c r="U215" i="1"/>
  <c r="U216" i="1"/>
  <c r="U217" i="1"/>
  <c r="U214" i="1"/>
  <c r="C320" i="1" l="1"/>
  <c r="E310" i="1" s="1"/>
  <c r="C321" i="1"/>
  <c r="E311" i="1" s="1"/>
  <c r="C318" i="1"/>
  <c r="U402" i="1"/>
  <c r="U403" i="1"/>
  <c r="U404" i="1"/>
  <c r="U401" i="1"/>
  <c r="T402" i="1"/>
  <c r="T403" i="1"/>
  <c r="T404" i="1"/>
  <c r="C405" i="1"/>
  <c r="D405" i="1"/>
  <c r="E405" i="1"/>
  <c r="F405" i="1"/>
  <c r="G405" i="1"/>
  <c r="H405" i="1"/>
  <c r="I405" i="1"/>
  <c r="J405" i="1"/>
  <c r="K405" i="1"/>
  <c r="L405" i="1"/>
  <c r="N405" i="1"/>
  <c r="O405" i="1"/>
  <c r="P405" i="1"/>
  <c r="Q405" i="1"/>
  <c r="R405" i="1"/>
  <c r="S405" i="1"/>
  <c r="B405" i="1"/>
  <c r="D393" i="1"/>
  <c r="E393" i="1"/>
  <c r="F393" i="1"/>
  <c r="G393" i="1"/>
  <c r="H393" i="1"/>
  <c r="I393" i="1"/>
  <c r="J393" i="1"/>
  <c r="K393" i="1"/>
  <c r="L393" i="1"/>
  <c r="M393" i="1"/>
  <c r="N393" i="1"/>
  <c r="O393" i="1"/>
  <c r="P393" i="1"/>
  <c r="Q393" i="1"/>
  <c r="R393" i="1"/>
  <c r="T393" i="1"/>
  <c r="U393" i="1"/>
  <c r="V393" i="1"/>
  <c r="C393" i="1"/>
  <c r="C7" i="3"/>
  <c r="C8" i="3"/>
  <c r="C9" i="3"/>
  <c r="C10" i="3"/>
  <c r="C11" i="3"/>
  <c r="C12" i="3"/>
  <c r="C13" i="3"/>
  <c r="C14" i="3"/>
  <c r="C15" i="3"/>
  <c r="C16" i="3"/>
  <c r="C17" i="3"/>
  <c r="C18" i="3"/>
  <c r="C19" i="3"/>
  <c r="C20" i="3"/>
  <c r="C21" i="3"/>
  <c r="C22" i="3"/>
  <c r="C23" i="3"/>
  <c r="C24" i="3"/>
  <c r="C25" i="3"/>
  <c r="C26" i="3"/>
  <c r="C27" i="3"/>
  <c r="C28" i="3"/>
  <c r="C29" i="3"/>
  <c r="C30" i="3"/>
  <c r="C31" i="3"/>
  <c r="C32" i="3"/>
  <c r="C33" i="3"/>
  <c r="C34" i="3"/>
  <c r="C35" i="3"/>
  <c r="C36" i="3"/>
  <c r="C37" i="3"/>
  <c r="C38" i="3"/>
  <c r="C39" i="3"/>
  <c r="C40" i="3"/>
  <c r="C6" i="3"/>
  <c r="T405" i="1" l="1"/>
  <c r="U405" i="1"/>
</calcChain>
</file>

<file path=xl/sharedStrings.xml><?xml version="1.0" encoding="utf-8"?>
<sst xmlns="http://schemas.openxmlformats.org/spreadsheetml/2006/main" count="1952" uniqueCount="1285">
  <si>
    <t>Date generale</t>
  </si>
  <si>
    <t>Localitate</t>
  </si>
  <si>
    <t>Denumirea instituţiei</t>
  </si>
  <si>
    <t>Tipul instituţiei</t>
  </si>
  <si>
    <t>Telefon</t>
  </si>
  <si>
    <t>Adresa</t>
  </si>
  <si>
    <t>E-mail</t>
  </si>
  <si>
    <t>Adresa web</t>
  </si>
  <si>
    <t>Nr. de schimburi</t>
  </si>
  <si>
    <t>Tipul de proprietate</t>
  </si>
  <si>
    <t>Forma de învățămînt</t>
  </si>
  <si>
    <t>Motivul plecării cadrelor didactice</t>
  </si>
  <si>
    <t>Cadre didactice angajate pe parcursul anului</t>
  </si>
  <si>
    <t>Cadre didactice plecate din instituţie</t>
  </si>
  <si>
    <t>Matematică</t>
  </si>
  <si>
    <t>Biologie</t>
  </si>
  <si>
    <t>Chimie</t>
  </si>
  <si>
    <t>Informatică</t>
  </si>
  <si>
    <t>Cadre didactice de sprijin</t>
  </si>
  <si>
    <t>Geografie</t>
  </si>
  <si>
    <t>Psiholog școlar</t>
  </si>
  <si>
    <t>Cadre didactice angajate prin cumul</t>
  </si>
  <si>
    <t>Elevi per cadru didactic 2015-2016</t>
  </si>
  <si>
    <t>Data de referință</t>
  </si>
  <si>
    <t>Procentul şcolarizării</t>
  </si>
  <si>
    <t>Transferuri în clasele primare în același raion/                            municipiu</t>
  </si>
  <si>
    <t>Transferuri în clasele primare în alt raion/                municipiu</t>
  </si>
  <si>
    <t>Plecați din clasele primare peste hotare</t>
  </si>
  <si>
    <t>Transferuri în clasele gimnaziale în același raion/                     municipiu</t>
  </si>
  <si>
    <t>Transferuri în clasele gimnaziale în alt raion/                  municipiu</t>
  </si>
  <si>
    <t>Plecați din clasele gimnaziale peste hotare</t>
  </si>
  <si>
    <t>Transferuri în clasele liceale în același raion/                 municipiu</t>
  </si>
  <si>
    <t>Transferuri în clasele liceale în alt raion/              municipiu</t>
  </si>
  <si>
    <t>Plecați din clasele liceale peste hotare</t>
  </si>
  <si>
    <t>Transferuri în clasele primare în același raion/municipiu</t>
  </si>
  <si>
    <t>Transferuri în clasele primare în alt raion/municipiu</t>
  </si>
  <si>
    <t>Veniți în clasele primare de peste hotare</t>
  </si>
  <si>
    <t>Veniți în clasele gimnaziale de peste hotare</t>
  </si>
  <si>
    <t>Veniți în clasele liceale  din școala profesională</t>
  </si>
  <si>
    <t>Veniți în clasele liceale din colegiu</t>
  </si>
  <si>
    <t>Total elevi care au abandonat şcoala</t>
  </si>
  <si>
    <t>treapta primară</t>
  </si>
  <si>
    <t>treapta gimnazială</t>
  </si>
  <si>
    <t>treapta liceală</t>
  </si>
  <si>
    <t>Numărul total de copii neşcolarizaţi</t>
  </si>
  <si>
    <t>Nr. de elevi pe clase</t>
  </si>
  <si>
    <t>Clasele</t>
  </si>
  <si>
    <t>I</t>
  </si>
  <si>
    <t>II</t>
  </si>
  <si>
    <t>IV</t>
  </si>
  <si>
    <t>V</t>
  </si>
  <si>
    <t>VI</t>
  </si>
  <si>
    <t>VII</t>
  </si>
  <si>
    <t>VIII</t>
  </si>
  <si>
    <t>IX</t>
  </si>
  <si>
    <t>X</t>
  </si>
  <si>
    <t>XI</t>
  </si>
  <si>
    <t>XII</t>
  </si>
  <si>
    <t>Sub 25</t>
  </si>
  <si>
    <t>Altele:</t>
  </si>
  <si>
    <t>Suprafața totală (metri pătrați)</t>
  </si>
  <si>
    <t>Nr de blocuri/etaje</t>
  </si>
  <si>
    <t>Nr sălilor de clasă/ din ele utilizate</t>
  </si>
  <si>
    <t>Capacitatea după proiect (nr. de locuri)</t>
  </si>
  <si>
    <t>Punct medical (metri pătrați)</t>
  </si>
  <si>
    <t xml:space="preserve">Sală de sport (nr./metri pătrați ) </t>
  </si>
  <si>
    <t>Bibliotecă (metri pătrați)</t>
  </si>
  <si>
    <t>Manuale (nr.)</t>
  </si>
  <si>
    <t>Literatură artistică (nr.)</t>
  </si>
  <si>
    <t>Laborator de chimie (nr./ metri pătrați)</t>
  </si>
  <si>
    <t>Laborator de fizică (nr./ metri pătrați)</t>
  </si>
  <si>
    <t>Laborator de biologie (nr./metri pătraţi)</t>
  </si>
  <si>
    <t>Alte laboratoare (nr./ metri pătraţi)</t>
  </si>
  <si>
    <t>Asigurare cu transport (da/nu)</t>
  </si>
  <si>
    <t>Sistem de aprovizionare cu apă (da/nu)</t>
  </si>
  <si>
    <t>Sistem de canalizare (da/nu)</t>
  </si>
  <si>
    <t>Sistem de încălzire (da/nu)</t>
  </si>
  <si>
    <t>Bloc sanitar în interior (da/nu)</t>
  </si>
  <si>
    <t>Asigurarea  condiţiilor  pentru copiii cu probleme  locomotorii (da/nu)</t>
  </si>
  <si>
    <t>Nr. elevi cl. I-IV</t>
  </si>
  <si>
    <t>Treapta şcolară</t>
  </si>
  <si>
    <t>Numărul elevilor ce reuşesc la toate disciplinele</t>
  </si>
  <si>
    <t>Însuşesc pe note medii</t>
  </si>
  <si>
    <t>Nu însuşesc la</t>
  </si>
  <si>
    <t xml:space="preserve">Cu situaţia şcolară neîncheiată </t>
  </si>
  <si>
    <t>Total</t>
  </si>
  <si>
    <t>Total I-IV</t>
  </si>
  <si>
    <t>Total V-IX</t>
  </si>
  <si>
    <t>Total I-XII</t>
  </si>
  <si>
    <t>Nr. de elevi absolvenţi ai clasei a IX-a</t>
  </si>
  <si>
    <t>Numărul de elevi care nu s-au prezentat la examene</t>
  </si>
  <si>
    <t>Nota medie privind situaţia şcolară pentru înv. gimnazial</t>
  </si>
  <si>
    <t>Nota medie la examenul de absolvire</t>
  </si>
  <si>
    <t>Matematica</t>
  </si>
  <si>
    <t>Limba de instruire</t>
  </si>
  <si>
    <t>Fizică</t>
  </si>
  <si>
    <t>Ecologie</t>
  </si>
  <si>
    <t>Economie</t>
  </si>
  <si>
    <t>Educaţie fizică</t>
  </si>
  <si>
    <t>Etapa</t>
  </si>
  <si>
    <t>Etapa raion/municipiu</t>
  </si>
  <si>
    <t>Etapa republică</t>
  </si>
  <si>
    <t>Locul I</t>
  </si>
  <si>
    <t>Locul II</t>
  </si>
  <si>
    <t>Locul III</t>
  </si>
  <si>
    <t>Menţiune</t>
  </si>
  <si>
    <t>Denumirea orei opţionale</t>
  </si>
  <si>
    <t>Nr. de elevi care au selectat această opţiune</t>
  </si>
  <si>
    <t>Denumirea cercului/secţiei sportive</t>
  </si>
  <si>
    <t>Parteneri</t>
  </si>
  <si>
    <t>Denumirea</t>
  </si>
  <si>
    <t>Impactul</t>
  </si>
  <si>
    <t>Buget planificat</t>
  </si>
  <si>
    <t>Buget aprobat</t>
  </si>
  <si>
    <t>Buget executat</t>
  </si>
  <si>
    <t>Nominalizarea lucrărilor efectuate</t>
  </si>
  <si>
    <t>Bunuri procurate</t>
  </si>
  <si>
    <t>Dimensiunea</t>
  </si>
  <si>
    <t>Domeniile</t>
  </si>
  <si>
    <t>Nivelul de realizare a indicatorilor</t>
  </si>
  <si>
    <t>Constatări, concluzii</t>
  </si>
  <si>
    <t>mai puțin de 50 %</t>
  </si>
  <si>
    <t>Sănătate, siguranță, protecție</t>
  </si>
  <si>
    <t>1.1 - 1.3</t>
  </si>
  <si>
    <t>Management</t>
  </si>
  <si>
    <t>Capacitate instituțională</t>
  </si>
  <si>
    <t>Curriculum/proces educațional</t>
  </si>
  <si>
    <t>Participare democratică</t>
  </si>
  <si>
    <t>2.1 - 2.3</t>
  </si>
  <si>
    <t>Incluziune educațională</t>
  </si>
  <si>
    <t>3.1 - 3.3</t>
  </si>
  <si>
    <t>Eficiență educațională</t>
  </si>
  <si>
    <t>Educație sensibilă la gen</t>
  </si>
  <si>
    <t>5.1</t>
  </si>
  <si>
    <t>Analiza SWOT</t>
  </si>
  <si>
    <t>Capacitate instituţională</t>
  </si>
  <si>
    <t>Puncte tari</t>
  </si>
  <si>
    <t>Puncte slabe</t>
  </si>
  <si>
    <t>Oportunităţi</t>
  </si>
  <si>
    <t>Curriculum/proces educaţional</t>
  </si>
  <si>
    <t>Raion/municipiu</t>
  </si>
  <si>
    <t>Funcţia</t>
  </si>
  <si>
    <t>Nr. de unităţi</t>
  </si>
  <si>
    <t>Nr. total de clase</t>
  </si>
  <si>
    <t>Numărul total de elevi care au susţinut examenele cu note mai mici de 5</t>
  </si>
  <si>
    <t>Nr. de elevi în clasa a IV-a</t>
  </si>
  <si>
    <t>Nota medie privind situaţia şcolară la finele anului școlar</t>
  </si>
  <si>
    <t>Numărul de elevi care au susţinut proba de evaluare cu note mai mici de 5</t>
  </si>
  <si>
    <t>Nota medie la testarea națională</t>
  </si>
  <si>
    <t>Nota medie la proba de evaluare</t>
  </si>
  <si>
    <t xml:space="preserve">Limba și literatura maternă </t>
  </si>
  <si>
    <t>Nota medie  anuală la disciplinele la care s-a susținut proba de evaluare</t>
  </si>
  <si>
    <t>Numărul total de elevi care au susţinut proba de evaluare cu note mai mici de 5</t>
  </si>
  <si>
    <t>Procentul frecvenței</t>
  </si>
  <si>
    <t>total pe instituție</t>
  </si>
  <si>
    <t xml:space="preserve">Denumirea </t>
  </si>
  <si>
    <t>Nr. total de elevi cu CES</t>
  </si>
  <si>
    <t>Localităţi arondate</t>
  </si>
  <si>
    <t>Distanţa la care se transportă</t>
  </si>
  <si>
    <t>Unitatea de transport</t>
  </si>
  <si>
    <t>Instituţia care contractează serviciile</t>
  </si>
  <si>
    <t>Alocaţii pentru transportarea elevilor</t>
  </si>
  <si>
    <t>Surse</t>
  </si>
  <si>
    <t>Program prelungit (ore)</t>
  </si>
  <si>
    <t>Sursa de finanţare a claselor/grupelor cu program prelungit</t>
  </si>
  <si>
    <t>Total elevi alimentaţi din surse bugetare</t>
  </si>
  <si>
    <t>Suma, lei</t>
  </si>
  <si>
    <t>cl.V-IX</t>
  </si>
  <si>
    <t>cl.X-XII</t>
  </si>
  <si>
    <t>cl.I-IV</t>
  </si>
  <si>
    <t>V-IX</t>
  </si>
  <si>
    <t>X-XII</t>
  </si>
  <si>
    <t>1.</t>
  </si>
  <si>
    <t>Nr. angajați (persoane fizice)</t>
  </si>
  <si>
    <t>% reușitei</t>
  </si>
  <si>
    <t>% calității</t>
  </si>
  <si>
    <t>2.6.6. Grupe cu program prelungit</t>
  </si>
  <si>
    <t>Clasa</t>
  </si>
  <si>
    <t>Total
elevi</t>
  </si>
  <si>
    <t>Nr elevi/nr. elevi</t>
  </si>
  <si>
    <t>Ameninţări/Riscuri</t>
  </si>
  <si>
    <t>Nivel local (denumire)</t>
  </si>
  <si>
    <t>Nivel raional/municipal (denumire/locuri)</t>
  </si>
  <si>
    <t>Nivel republican (denumire/locuri)</t>
  </si>
  <si>
    <t>Treapta primară</t>
  </si>
  <si>
    <t>Treapta gimnazială</t>
  </si>
  <si>
    <t>Treapta liceală</t>
  </si>
  <si>
    <t>Total pe instituție</t>
  </si>
  <si>
    <t>din ele pe caz de boală</t>
  </si>
  <si>
    <t>Nr. de absențe</t>
  </si>
  <si>
    <t>30-34</t>
  </si>
  <si>
    <t>25-29</t>
  </si>
  <si>
    <t>Nr. elevi cl. V-VIII</t>
  </si>
  <si>
    <t>Nr. elevi cl. IX</t>
  </si>
  <si>
    <t>Nr. de elevi cl. X-XI</t>
  </si>
  <si>
    <t>Nr. de elevi cl. XII</t>
  </si>
  <si>
    <t>5.00 - 5.99</t>
  </si>
  <si>
    <t>6.00 - 6.99</t>
  </si>
  <si>
    <t>7.00 - 7.99</t>
  </si>
  <si>
    <t>8.00 - 8.99</t>
  </si>
  <si>
    <t>9.00 - 9.99</t>
  </si>
  <si>
    <t xml:space="preserve">Clasa </t>
  </si>
  <si>
    <t>Disciplina</t>
  </si>
  <si>
    <t>Nr. cadre
 didactice</t>
  </si>
  <si>
    <t>Doi</t>
  </si>
  <si>
    <t>Numărul total de copii instruiţi la domi
ciliu</t>
  </si>
  <si>
    <t>Nivel internațional (denumire/locuri)</t>
  </si>
  <si>
    <t>Superior</t>
  </si>
  <si>
    <t>Elevi per cadru didactic 2016-2017</t>
  </si>
  <si>
    <t>Personal didactic</t>
  </si>
  <si>
    <t>1.1. Evoluţia cadrelor didactice din instituţie</t>
  </si>
  <si>
    <t>1.2. Ponderea personalului didactic calificat</t>
  </si>
  <si>
    <t>1.3. Alte categorii de personal</t>
  </si>
  <si>
    <t>1.4. Evoluţia efectivelor de elevi în ultimii 3 ani</t>
  </si>
  <si>
    <t>Total elevi</t>
  </si>
  <si>
    <t>Total elevi treapta primară</t>
  </si>
  <si>
    <t>din ei cu CES</t>
  </si>
  <si>
    <t>Total elevi treapta gimnazială</t>
  </si>
  <si>
    <t>nr. clase</t>
  </si>
  <si>
    <t>nr. elevi</t>
  </si>
  <si>
    <t xml:space="preserve">Clasa 1        </t>
  </si>
  <si>
    <t xml:space="preserve">Clasa 2        </t>
  </si>
  <si>
    <t xml:space="preserve">Clasa 3        </t>
  </si>
  <si>
    <t xml:space="preserve">Clasa 4        </t>
  </si>
  <si>
    <t xml:space="preserve">Clasa 5        </t>
  </si>
  <si>
    <t xml:space="preserve">Clasa 6        </t>
  </si>
  <si>
    <t xml:space="preserve">Clasa 7        </t>
  </si>
  <si>
    <t xml:space="preserve">Clasa 8        </t>
  </si>
  <si>
    <t xml:space="preserve">Clasa 9        </t>
  </si>
  <si>
    <t xml:space="preserve">Clasa 10        </t>
  </si>
  <si>
    <t xml:space="preserve">Clasa 11        </t>
  </si>
  <si>
    <t xml:space="preserve">Clasa 12        </t>
  </si>
  <si>
    <t>Perioada de referință</t>
  </si>
  <si>
    <t>2016-2017</t>
  </si>
  <si>
    <t>1.11. Instruire simultană</t>
  </si>
  <si>
    <t>1.10. Instruirea la domiciliu</t>
  </si>
  <si>
    <t>nr.</t>
  </si>
  <si>
    <t>%</t>
  </si>
  <si>
    <t>din ei promovaţi</t>
  </si>
  <si>
    <t>din ei admiși la examene</t>
  </si>
  <si>
    <t>din ei absolvenți</t>
  </si>
  <si>
    <t>Anul de studii</t>
  </si>
  <si>
    <t xml:space="preserve"> 1.6.1. Elevi plecaţi</t>
  </si>
  <si>
    <t>1.6.2. Elevi veniţi</t>
  </si>
  <si>
    <t>2.5.1. Olimpiadă</t>
  </si>
  <si>
    <t>Limba și literatura bulgară</t>
  </si>
  <si>
    <t>Științe</t>
  </si>
  <si>
    <t>Istorie a românilor și universală</t>
  </si>
  <si>
    <t>Limbă rusă, școala națională</t>
  </si>
  <si>
    <t>Limbă și literatură ucraineană</t>
  </si>
  <si>
    <t>Limbă și literatură găgăuză</t>
  </si>
  <si>
    <t>Limbă străină</t>
  </si>
  <si>
    <t>din ei elevi cu CES alimentaţi</t>
  </si>
  <si>
    <t xml:space="preserve">      din ei</t>
  </si>
  <si>
    <t>4.1</t>
  </si>
  <si>
    <t>1.13. Condiții</t>
  </si>
  <si>
    <t>2.</t>
  </si>
  <si>
    <t>3.</t>
  </si>
  <si>
    <t>4.</t>
  </si>
  <si>
    <t>Nr.crt.</t>
  </si>
  <si>
    <t>Standarde</t>
  </si>
  <si>
    <t>Limba și literatura română pentru alolingvi</t>
  </si>
  <si>
    <t>Suma alocaţiei extrabugetare</t>
  </si>
  <si>
    <t>Media alocației per elev, per zi</t>
  </si>
  <si>
    <t>Total elevi alimentaţi
din surse extrabugetare</t>
  </si>
  <si>
    <t>cl. I-IV</t>
  </si>
  <si>
    <t>cl. V-IX</t>
  </si>
  <si>
    <t>cl. X-XII</t>
  </si>
  <si>
    <t xml:space="preserve">nr. </t>
  </si>
  <si>
    <t>Raioane/municipii</t>
  </si>
  <si>
    <t>Anenii Noi</t>
  </si>
  <si>
    <t>Bălți</t>
  </si>
  <si>
    <t>Basarabeasca</t>
  </si>
  <si>
    <t>Briceni</t>
  </si>
  <si>
    <t>Cahul</t>
  </si>
  <si>
    <t>Călărași</t>
  </si>
  <si>
    <t>Cantemir</t>
  </si>
  <si>
    <t>Căușeni</t>
  </si>
  <si>
    <t>Chișinău</t>
  </si>
  <si>
    <t>Cimișlia</t>
  </si>
  <si>
    <t>Criuleni</t>
  </si>
  <si>
    <t>Dondușeni</t>
  </si>
  <si>
    <t>Drochia</t>
  </si>
  <si>
    <t>Dubăsari</t>
  </si>
  <si>
    <t>Edineț</t>
  </si>
  <si>
    <t>Fălești</t>
  </si>
  <si>
    <t>Florești</t>
  </si>
  <si>
    <t>Glodeni</t>
  </si>
  <si>
    <t>Hîncești</t>
  </si>
  <si>
    <t>Ialoveni</t>
  </si>
  <si>
    <t>Leova</t>
  </si>
  <si>
    <t>Nisporeni</t>
  </si>
  <si>
    <t>Ocnița</t>
  </si>
  <si>
    <t>Orhei</t>
  </si>
  <si>
    <t>Rezina</t>
  </si>
  <si>
    <t>Rîșcani</t>
  </si>
  <si>
    <t>Sîngerei</t>
  </si>
  <si>
    <t>Soroca</t>
  </si>
  <si>
    <t>Strășeni</t>
  </si>
  <si>
    <t>Șoldănești</t>
  </si>
  <si>
    <t>Ștefan Vodă</t>
  </si>
  <si>
    <t>Taraclia</t>
  </si>
  <si>
    <t>Ungheni</t>
  </si>
  <si>
    <t>UTA Găgăuzia</t>
  </si>
  <si>
    <t>Telenești</t>
  </si>
  <si>
    <t>Limbi</t>
  </si>
  <si>
    <t>Planuri cadru</t>
  </si>
  <si>
    <t>Planul-cadru pentru clasele I-IV. Programul educațional alternativ ”Pas cu Pas”</t>
  </si>
  <si>
    <t>2.10</t>
  </si>
  <si>
    <t>Planul-cadru pentru licee cu profil Sport</t>
  </si>
  <si>
    <t>2.11</t>
  </si>
  <si>
    <t>2.12</t>
  </si>
  <si>
    <t>3.1</t>
  </si>
  <si>
    <t>Planul-cadru pentru școală auxiliară pentru elevii cu dificultăți severe de învățare (dificultăți multiple, asociate)</t>
  </si>
  <si>
    <t>3.2</t>
  </si>
  <si>
    <t>Planul-cadru pentru școala specială pentru elevii cu deficiențe auditive</t>
  </si>
  <si>
    <t>3.3</t>
  </si>
  <si>
    <t>Planul-cadru pentru școala specială pentru elevii cu deficiențe vizuale (instruire în limba română)</t>
  </si>
  <si>
    <t>2.2</t>
  </si>
  <si>
    <t>2.3</t>
  </si>
  <si>
    <t>Planul-cadru pentru clasele I-IX/Начальная школа и гимназия с русским языком обучения</t>
  </si>
  <si>
    <t>Начальная школа и гимназия с родным языком обучения для учащихся украинской, гагаузской, болгарской национальностей</t>
  </si>
  <si>
    <t>Начальная школа и гимназия с румынским языком обучения для учащихся украинской, гагаузской, болгарской национальностей</t>
  </si>
  <si>
    <t xml:space="preserve">Planul -cadru pentru clasele I-IX bilingve/Начальная школа и гимназия с русским языком обучения для учащихся украинской, гагаузской, болгарской </t>
  </si>
  <si>
    <t>2.7</t>
  </si>
  <si>
    <t>Planul-cadru pentru învățămîntul liceal</t>
  </si>
  <si>
    <t>Учебный план для лицеев с русским языком обучения</t>
  </si>
  <si>
    <t>Planul-cadru pentru licee cu clase bilingve/Учебный план для лицеев с румынским языком обучения для учащихся русской, украинской, гагаузской, болгарской национальностей</t>
  </si>
  <si>
    <t>Planul-cadru pentru licee cu profil Arte/Учебный план для лицеев с русским языком обучения для учащихся украинской, гагаузской, болгарской национальностей</t>
  </si>
  <si>
    <r>
      <t xml:space="preserve">Planul-cadru pentru licee cu învățămînt seral (claselecu instruire în limba română)/Учебный план для лицеев с русским языком обучения, профиль </t>
    </r>
    <r>
      <rPr>
        <i/>
        <sz val="14"/>
        <color theme="1"/>
        <rFont val="Calibri"/>
        <family val="2"/>
        <scheme val="minor"/>
      </rPr>
      <t>Искусство.</t>
    </r>
  </si>
  <si>
    <r>
      <t xml:space="preserve">Planul-cadru pentru instruirea generală a deținuților minori din penitenciare, pentru clasele V-IX/Учебный план для лицеев с русским языком обучения, профиль </t>
    </r>
    <r>
      <rPr>
        <i/>
        <sz val="14"/>
        <color theme="1"/>
        <rFont val="Calibri"/>
        <family val="2"/>
        <scheme val="minor"/>
      </rPr>
      <t>Спорт</t>
    </r>
  </si>
  <si>
    <t>2.13</t>
  </si>
  <si>
    <t>Учебный план для лицеев с русским языком обучения (вечернее обучение)</t>
  </si>
  <si>
    <t>Schimburi</t>
  </si>
  <si>
    <t>Tipuri</t>
  </si>
  <si>
    <t>privat</t>
  </si>
  <si>
    <t>public</t>
  </si>
  <si>
    <t>de zi</t>
  </si>
  <si>
    <t>serală</t>
  </si>
  <si>
    <t xml:space="preserve">    Cadre didactice/manageriale cu studii superioare de masterat</t>
  </si>
  <si>
    <t xml:space="preserve">    Cadre didactice/manageriale cu studii superioare</t>
  </si>
  <si>
    <t xml:space="preserve">    Cadre didactice/manageriale cu studii superioare de licenţă</t>
  </si>
  <si>
    <t xml:space="preserve">    Cadre didactice cu studii medii de specialitate</t>
  </si>
  <si>
    <t xml:space="preserve">    Cadre didactice fără studii pedagogice</t>
  </si>
  <si>
    <t xml:space="preserve">    Cadre didactice/manageriale cu studii superioare doctorale</t>
  </si>
  <si>
    <t xml:space="preserve">    Cadrele didactice/manageriale cu gradul superior </t>
  </si>
  <si>
    <t xml:space="preserve">    Cadre didactice/manageriale cu gradul doi </t>
  </si>
  <si>
    <t xml:space="preserve">    Cadre didactice fără grad didactic </t>
  </si>
  <si>
    <t xml:space="preserve">    Cadre didactice cu norma deplină</t>
  </si>
  <si>
    <t xml:space="preserve">    Cadre didactice cu număr de ore sub norma didactică</t>
  </si>
  <si>
    <t xml:space="preserve">    Cadre didactice cu  suprasarcina didactică</t>
  </si>
  <si>
    <t>disciplina</t>
  </si>
  <si>
    <t>Limba și literatura română</t>
  </si>
  <si>
    <t>Limba și literatura română, alolingvi</t>
  </si>
  <si>
    <t>Istoria românilor și universală</t>
  </si>
  <si>
    <t>Educația moral-spirituală</t>
  </si>
  <si>
    <t>Educația civică</t>
  </si>
  <si>
    <t>Educația plastică</t>
  </si>
  <si>
    <t>Limba și literatura ucraineană</t>
  </si>
  <si>
    <t>Limba și literatura găgăuză</t>
  </si>
  <si>
    <t>Limba engleză</t>
  </si>
  <si>
    <t>Limba franceză</t>
  </si>
  <si>
    <t>Limba germană</t>
  </si>
  <si>
    <t>Limba spaniolă</t>
  </si>
  <si>
    <t>Limba italiană</t>
  </si>
  <si>
    <t>Istoria, cultura și tradițiile popoarelor ruse, ucrainene, găgăuze, bulgare, rome și altor popoare</t>
  </si>
  <si>
    <t>Educația fizică</t>
  </si>
  <si>
    <t>Literatura universală</t>
  </si>
  <si>
    <t>Educația tehnologică</t>
  </si>
  <si>
    <t>Educația muzicală</t>
  </si>
  <si>
    <t>Educația artistică de profil</t>
  </si>
  <si>
    <t>Activități compensatorii</t>
  </si>
  <si>
    <t>Învățător clase primare</t>
  </si>
  <si>
    <t xml:space="preserve">     </t>
  </si>
  <si>
    <t>confirmare</t>
  </si>
  <si>
    <t>da</t>
  </si>
  <si>
    <t>nu</t>
  </si>
  <si>
    <t>Sală de festivități (da/nu)</t>
  </si>
  <si>
    <t>35 și m. mult</t>
  </si>
  <si>
    <t>Elevi orfani</t>
  </si>
  <si>
    <t>Elevi tutelați</t>
  </si>
  <si>
    <t>Elevi din familii incomplete</t>
  </si>
  <si>
    <t>Elevi la care ambii părinți sunt plecați peste hotare</t>
  </si>
  <si>
    <t>Elevi la care un părinte este plecat peste hotare</t>
  </si>
  <si>
    <t>Grupul de risc</t>
  </si>
  <si>
    <t>Elevi cu părinții plecați peste hotare ce dispun de tutelă oficială</t>
  </si>
  <si>
    <t>Elevi din familii numeroase (3 și mai mulți copii)</t>
  </si>
  <si>
    <t xml:space="preserve">     2.4.1. Argumente privind nefinalizarea studiilor gimnaziale </t>
  </si>
  <si>
    <t xml:space="preserve">Discipli na </t>
  </si>
  <si>
    <t>din ei studiază în bază de PEI</t>
  </si>
  <si>
    <t>din ei studiază în baza curriculumui general</t>
  </si>
  <si>
    <t>Bunuri procurate, beneficiari</t>
  </si>
  <si>
    <t>Nr. de elevi</t>
  </si>
  <si>
    <t>din ei admiși la BAC</t>
  </si>
  <si>
    <t>Total elevi treapta liceală</t>
  </si>
  <si>
    <t>Existența (da/nu)</t>
  </si>
  <si>
    <t>Acord de colaborare (da/nu)</t>
  </si>
  <si>
    <t>Cotizația lunară (mărime)</t>
  </si>
  <si>
    <t>Suma anuală a donațiilor, lei</t>
  </si>
  <si>
    <t>% realizat din suma anuală</t>
  </si>
  <si>
    <t>transport</t>
  </si>
  <si>
    <t>autobus</t>
  </si>
  <si>
    <t>microbus</t>
  </si>
  <si>
    <t>alt mijloc</t>
  </si>
  <si>
    <t>2.1</t>
  </si>
  <si>
    <t>2.4</t>
  </si>
  <si>
    <t>2.5</t>
  </si>
  <si>
    <t>2.6</t>
  </si>
  <si>
    <t>2.8</t>
  </si>
  <si>
    <t>2.9</t>
  </si>
  <si>
    <t>upper (B6:B40)</t>
  </si>
  <si>
    <t>Bufet (da/nu)/ cantină (nr. de locuri)</t>
  </si>
  <si>
    <t>Teren pentru sport (metri pătrați)/ joacă (da/nu)</t>
  </si>
  <si>
    <t>Limbă și literatură rusă, şcoala alolingvă</t>
  </si>
  <si>
    <t>Limbă și literatură română, şcoala alolingvă</t>
  </si>
  <si>
    <t>Limbă și literatură română, şcoala naţională</t>
  </si>
  <si>
    <t>Rusă</t>
  </si>
  <si>
    <t>Română</t>
  </si>
  <si>
    <t>Ucraineană</t>
  </si>
  <si>
    <t>Găgăuză</t>
  </si>
  <si>
    <t>Bulgară</t>
  </si>
  <si>
    <t xml:space="preserve"> I. Domeniul  Capacitate instituțională</t>
  </si>
  <si>
    <t>Nr. cadre didactice</t>
  </si>
  <si>
    <t>Funcția</t>
  </si>
  <si>
    <t>Nr.de unități</t>
  </si>
  <si>
    <t>Transferuri în clasele gimnaziale în același raion/municipiu</t>
  </si>
  <si>
    <t xml:space="preserve">4 şi mai multe </t>
  </si>
  <si>
    <t xml:space="preserve">            Nota medie privind situaţia şcolară la 
            finele anului școlar</t>
  </si>
  <si>
    <t xml:space="preserve">           Nota medie la proba de evaluare</t>
  </si>
  <si>
    <t xml:space="preserve">          Numărul de elevi care au susţinut proba
          de evaluare cu note mai mici de 5</t>
  </si>
  <si>
    <t xml:space="preserve">               Nota medie privind situaţia şcolară 
              pentru înv. gimnazial</t>
  </si>
  <si>
    <t xml:space="preserve">              Nota medie la examenul de absolvire</t>
  </si>
  <si>
    <t xml:space="preserve">              Numărul de elevi care au susţinut 
              examenele cu note mai mici de 5</t>
  </si>
  <si>
    <t xml:space="preserve">2.4.1. Argumente privind nefinalizarea studiilor gimnaziale </t>
  </si>
  <si>
    <t>Variabila/domeniul</t>
  </si>
  <si>
    <t>Descrierea variabilei/domeniului</t>
  </si>
  <si>
    <t>Denumirea completă a instituției de învățământ</t>
  </si>
  <si>
    <t>Adresa poștală a instituției de învățământ</t>
  </si>
  <si>
    <t>Adresa e-mail a instituției de învățământ</t>
  </si>
  <si>
    <t>Număr de telefon al instituției de învățământ</t>
  </si>
  <si>
    <t>Denumirea completă a localității</t>
  </si>
  <si>
    <t>Tipul instituției (conform Codului educației)</t>
  </si>
  <si>
    <t>Mixtă</t>
  </si>
  <si>
    <t>Pagina web a instituției de învățământ</t>
  </si>
  <si>
    <t>Cadre didactice/manageriale (angajați de bază)</t>
  </si>
  <si>
    <t>Succintă descriere</t>
  </si>
  <si>
    <t>Limba rusă</t>
  </si>
  <si>
    <t>Limba și literatura rusă, alolingvi</t>
  </si>
  <si>
    <t>din ele cu studii superioare</t>
  </si>
  <si>
    <t>din ele
 cu grad didactic</t>
  </si>
  <si>
    <t xml:space="preserve">   din ele cu studii superioare</t>
  </si>
  <si>
    <t xml:space="preserve">Numai numărul de cadre didactice cu studii superioare care predau o disciplină anumită </t>
  </si>
  <si>
    <t>Nr. de nespecialiști</t>
  </si>
  <si>
    <t xml:space="preserve">Numărul total de unități ale funcției nondidactice sau auxiliare descrise, conform statelor de personal aprobate ale instituției </t>
  </si>
  <si>
    <t>Succnită descriere:</t>
  </si>
  <si>
    <t xml:space="preserve">   nr. clase</t>
  </si>
  <si>
    <t xml:space="preserve">   nr. elevi</t>
  </si>
  <si>
    <t>Numărul total de elevi din treapta primară</t>
  </si>
  <si>
    <t>Numărul total de elevi cu CES din treapta primară</t>
  </si>
  <si>
    <t>Numărul total de elevi din treapta gimnazială</t>
  </si>
  <si>
    <t>Numărul total de elevi cu CES din treapta gimnazială</t>
  </si>
  <si>
    <t>Numărul total de elevi din treapta liceală</t>
  </si>
  <si>
    <t>Numărul total de elevi cu CES din treapta liceală</t>
  </si>
  <si>
    <t>Numărul total de clase pentru fiecare tip de clasă</t>
  </si>
  <si>
    <t>Numărul total de elevi pentru fiecare tip de clasă</t>
  </si>
  <si>
    <t>Transferuri în clasele gimnaziale în alt raion/municipiu</t>
  </si>
  <si>
    <t>Transferuri în clasele liceale în același raion/municipiu</t>
  </si>
  <si>
    <t>Transferuri în clasele liceale în alt raion/municipiu</t>
  </si>
  <si>
    <t>1.6.1. Elevi plecaţi</t>
  </si>
  <si>
    <t>Procentul şcolarizării (I-IV)</t>
  </si>
  <si>
    <t>Procentul şcolarizării (V-IX)</t>
  </si>
  <si>
    <t>Procentul şcolarizării (X-XII)</t>
  </si>
  <si>
    <t>% școlarizării (din numărul total de elevi din treapta primară)</t>
  </si>
  <si>
    <t>% școlarizării (din numărul total de elevi din treapta liceală)</t>
  </si>
  <si>
    <t>% școlarizării (din numărul total de elevi din treapta gimnazială)</t>
  </si>
  <si>
    <t>I-IV</t>
  </si>
  <si>
    <t>Procentul şcolarizării (total pe instituție)</t>
  </si>
  <si>
    <t>dintre ei</t>
  </si>
  <si>
    <t>Numărul total de elevi exmatriculați din clasele liceale</t>
  </si>
  <si>
    <t>Numărul total de elevi transferați în clasele primare în același raion/municipiu</t>
  </si>
  <si>
    <t>Numărul total de elevi transferați în clasele primare în alt raion/municipiu</t>
  </si>
  <si>
    <t>Numărul total de elevi plecați peste hotare din clasele primare</t>
  </si>
  <si>
    <t>Numărul total de elevi transferați în clasele gimnaziale în același raion/municipiu</t>
  </si>
  <si>
    <t>Numărul total de elevi transferați în clasele gimnaziale în alt raion/municipiu</t>
  </si>
  <si>
    <t>Numărul total de elevi plecați peste hotare din clasele gimnaziale</t>
  </si>
  <si>
    <t>Numărul total de elevi transferați în clasele liceale în același raion/municipiu</t>
  </si>
  <si>
    <t>Numărul total de elevi plecați peste hotare din clasele liceale</t>
  </si>
  <si>
    <t>Transferuri în clasele primare din același raion/municipiu</t>
  </si>
  <si>
    <t>Transferuri în clasele primare din alt raion/municipiu</t>
  </si>
  <si>
    <t>Transferuri în clasele gimnaziale din același raion/            municipiu</t>
  </si>
  <si>
    <t>Transferuri în clasele gimnaziale din alt raion/                        municipiu</t>
  </si>
  <si>
    <t>Transferuri în clasele liceale din același raion/            municipiu</t>
  </si>
  <si>
    <t>Transferuri în clasele liceale din alt raion/                         municipiu</t>
  </si>
  <si>
    <t>Transferuri în clasele gimnaziale din același raion/municipiu</t>
  </si>
  <si>
    <t>Transferuri în clasele gimnaziale din alt raion/municipiu</t>
  </si>
  <si>
    <t>Transferuri în clasele liceale din același raion/municipiu</t>
  </si>
  <si>
    <t>Transferuri în clasele liceale din alt raion/municipiu</t>
  </si>
  <si>
    <t>Numărul total de elevi transferați în clasele primare din același raion/municipiu</t>
  </si>
  <si>
    <t>Numărul total de elevi transferați în clasele primare din alt raion/municipiu</t>
  </si>
  <si>
    <t>Numărul total de elevi veniți în clasele primare de peste hotare</t>
  </si>
  <si>
    <t>Numărul total de elevi veniți în clasele liceale din școala profesională</t>
  </si>
  <si>
    <t>Descriere textuală cu indicarea cauzelor neşcolarizării și acțiunilor întreprinse</t>
  </si>
  <si>
    <t>Numărul total de copii din treapta gimnazială neșcolarizați</t>
  </si>
  <si>
    <t>Numărul total de elevi din treapta gimnazială care au abandonat școala</t>
  </si>
  <si>
    <t>Numărul total de elevi din treapta liceală care au abandonat școala</t>
  </si>
  <si>
    <t>Nemotivate</t>
  </si>
  <si>
    <t>Motivate</t>
  </si>
  <si>
    <t>% frecvenței (din numărul total de elevi din treapta liceală)</t>
  </si>
  <si>
    <t>% frecvenței (din numărul total de elevi din treapta gimnazială)</t>
  </si>
  <si>
    <t>% frecvenței (din numărul total de elevi din treapta primară)</t>
  </si>
  <si>
    <t>Total pe treapta primară</t>
  </si>
  <si>
    <t xml:space="preserve">    din ele pe caz de boală</t>
  </si>
  <si>
    <t>Total pe treapta gimnazială</t>
  </si>
  <si>
    <t xml:space="preserve">   din ele pe caz de boală</t>
  </si>
  <si>
    <t>Total pe treapta liceală</t>
  </si>
  <si>
    <t xml:space="preserve">  din ele pe caz de boală</t>
  </si>
  <si>
    <t>Pe instituție</t>
  </si>
  <si>
    <t>Numărul de absențe pe caz de boală pe treapta liceală din cele motivate</t>
  </si>
  <si>
    <t>Numărul de absențe motivate pe treapta liceală</t>
  </si>
  <si>
    <t>Numărul de absențe nemotivate pe treapta liceală</t>
  </si>
  <si>
    <t>Numărul de absențe nemotivate pe treapta gimnazială</t>
  </si>
  <si>
    <t>Numărul de absențe motivate pe treapta gimnazială</t>
  </si>
  <si>
    <t>Numărul de absențe pe caz de boală pe treapta gimnazială din cele motivate</t>
  </si>
  <si>
    <t>Numărul total de copii instruiţi la domiciliu</t>
  </si>
  <si>
    <t>din ei</t>
  </si>
  <si>
    <t>Numărul de copii instruiţi la domiciliu din treapta primară</t>
  </si>
  <si>
    <t>Numărul de copii instruiţi la domiciliu din treapta gimnazială</t>
  </si>
  <si>
    <t>Numărul de copii instruiţi la domiciliu din treapta liceală</t>
  </si>
  <si>
    <t>Nr. total de clase (orizontal)</t>
  </si>
  <si>
    <t>Nr. total de clase (vertical)</t>
  </si>
  <si>
    <t>Sursa din care au fost obținute alocațiile pentru transportarea elevilor</t>
  </si>
  <si>
    <t>Numărul de elevi transportați din localitatea arondată din treapta primară</t>
  </si>
  <si>
    <t>Numărul de elevi transportați din localitatea arondată din treapta gimnazială</t>
  </si>
  <si>
    <t>Numărul de elevi transportați din localitatea arondată din treapta liceală</t>
  </si>
  <si>
    <t>Numărul total de elevi alimentați din surse bugetare</t>
  </si>
  <si>
    <t>Total elevi alimentaţi din surse extrabugetare</t>
  </si>
  <si>
    <t>Numărul total de elevi alimentați din surse extrabugetare</t>
  </si>
  <si>
    <t xml:space="preserve">     cl. I-IV</t>
  </si>
  <si>
    <t xml:space="preserve">     cl. V-IX</t>
  </si>
  <si>
    <t xml:space="preserve">     cl. X-XII</t>
  </si>
  <si>
    <t>Denumirea parteneriatului/proiectului</t>
  </si>
  <si>
    <t>din ei studiază în baza curriculumui general (treapta primară, treapta gimnazială, treapta liceală)</t>
  </si>
  <si>
    <t>din ei studiază în baza curriculumului modificat (treapta primară, treapta gimnazială)</t>
  </si>
  <si>
    <t>* CES - Cerințe educaționale speciale</t>
  </si>
  <si>
    <t>**PEI - Plan educațional individualizat</t>
  </si>
  <si>
    <t>Nr. de elevi pentru care a fost elaborat</t>
  </si>
  <si>
    <t>Numărul de elevi pentru care a fost elaborat curriculum la decizia școlii</t>
  </si>
  <si>
    <t>Clasa pentru care a fost elaborat curriculum-ul la decizia școlii</t>
  </si>
  <si>
    <t>Numărul de blocuri. Numărul de etaje</t>
  </si>
  <si>
    <t>Numărul total de săli de clasă. Numărul de săli de clasă utlizate din numărul total</t>
  </si>
  <si>
    <t>Numărul de locuri în instituție (elevi)</t>
  </si>
  <si>
    <t>Numărul de metri pătrați ai suprafeței totale a punctului medical</t>
  </si>
  <si>
    <t>Numărul de metri pătrați ai suprafeței totale a bibliotecii</t>
  </si>
  <si>
    <t>Numărul de laboratoare de chimie în instituție. Numărul de metri pătrați ai suprafeței totale a laboratorului/laboratoarelor de chimie</t>
  </si>
  <si>
    <t>Numărul de laboratoare de fizică în instituție. Numărul de metri pătrați ai suprafeței totale a laboratorului/laboratoarelor de fizică</t>
  </si>
  <si>
    <t>Numărul de laboratoare de biologie în instituție. Numărul de metri pătrați ai suprafeței totale a laboratorului/laboratoarelor de biologie</t>
  </si>
  <si>
    <t>Numărul de alt tip de laboratoare în instituție. Numărul de metri pătrați ai suprafeței totale a laboratorului/laboratoarelor de alt tip</t>
  </si>
  <si>
    <t>Cabinet de informatică (nr./ nr. de stații)</t>
  </si>
  <si>
    <t>Sală de calculatoare (nr./metri pătrați)</t>
  </si>
  <si>
    <t>Succintă descriere:</t>
  </si>
  <si>
    <t>Elevi cu un părinte plecat peste hotare</t>
  </si>
  <si>
    <t>Elevi cu ambii părinți plecați peste hotare</t>
  </si>
  <si>
    <t>Limbă și literatură română, şcoala naţională (Etapa raion/municipiu, Etapa republică)</t>
  </si>
  <si>
    <t>Limbă și literatură română, şcoala alolingvă (Etapa raion/municipiu, Etapa republică)</t>
  </si>
  <si>
    <t>Limbă rusă, școala națională (Etapa raion/municipiu, Etapa republică)</t>
  </si>
  <si>
    <t>Limbă și literatură rusă, şcoala alolingvă (Etapa raion/municipiu, Etapa republică)</t>
  </si>
  <si>
    <t>Limbă și literatură ucraineană (Etapa raion/municipiu, Etapa republică)</t>
  </si>
  <si>
    <t>Limba și literatura bulgară (Etapa raion/municipiu, Etapa republică)</t>
  </si>
  <si>
    <t>Limbă și literatură găgăuză (Etapa raion/municipiu, Etapa republică)</t>
  </si>
  <si>
    <t>Limbă străină (Etapa raion/municipiu, Etapa republică)</t>
  </si>
  <si>
    <t>Matematică (Etapa raion/municipiu, Etapa republică)</t>
  </si>
  <si>
    <t>Fizică (Etapa raion/municipiu, Etapa republică)</t>
  </si>
  <si>
    <t>Chimie (Etapa raion/municipiu, Etapa republică)</t>
  </si>
  <si>
    <t>Informatică (Etapa raion/municipiu, Etapa republică)</t>
  </si>
  <si>
    <t>Biologie (Etapa raion/municipiu, Etapa republică)</t>
  </si>
  <si>
    <t>Istorie a românilor și universală (Etapa raion/municipiu, Etapa republică)</t>
  </si>
  <si>
    <t>Geografie (Etapa raion/municipiu, Etapa republică)</t>
  </si>
  <si>
    <t>Ecologie (Etapa raion/municipiu, Etapa republică)</t>
  </si>
  <si>
    <t>Economie (Etapa raion/municipiu, Etapa republică)</t>
  </si>
  <si>
    <t>Educaţie fizică (Etapa raion/municipiu, Etapa republică)</t>
  </si>
  <si>
    <t>Științe (Etapa raion/municipiu, Etapa republică)</t>
  </si>
  <si>
    <t>Total (Etapa raion/municipiu, Etapa republică)</t>
  </si>
  <si>
    <t xml:space="preserve">Denumirea activității extracurriculare/extrașcolare desfășurate la nivel local </t>
  </si>
  <si>
    <t>Denumirea activității extracurriculare/extrașcolare desfășurate la nivel raional/municipal și locurile ocupate</t>
  </si>
  <si>
    <t>Denumirea activității extracurriculare/extrașcolare desfășurate la nivel republican și locurile ocupate</t>
  </si>
  <si>
    <t>Denumirea activității extracurriculare/extrașcolare desfășurate la nivel internațional și locurile ocupate</t>
  </si>
  <si>
    <t>Nr. de elevi din treapta primară care au selectat această opţiune</t>
  </si>
  <si>
    <t>Denumirea clasei la care este predată ora opțională</t>
  </si>
  <si>
    <t>Nr. de elevi care au frecventat cercul/secția sportivă</t>
  </si>
  <si>
    <t>Nr. de elevi din treapta gimnazială care au selectat această opţiune</t>
  </si>
  <si>
    <t>Denumirea clasei elevilor care  au frecventat cercul/secția sportivă</t>
  </si>
  <si>
    <t>Nr. de elevi din treapta liceală care au selectat această opţiune</t>
  </si>
  <si>
    <t>Suma totală a donațiilor pentru anul curent de studii, în lei</t>
  </si>
  <si>
    <t>Suma cheltuită din totalul donațiilor pentru anul curent de studii, în %</t>
  </si>
  <si>
    <t>Denumirea lucrărilor efectuate din donațiile anuale</t>
  </si>
  <si>
    <t>Bugetul planificat, în lei</t>
  </si>
  <si>
    <t>Bugetul aprobat, în lei</t>
  </si>
  <si>
    <t>Suma alocată din surse extrabugetare pentru alimentație, în lei</t>
  </si>
  <si>
    <t>din ei promovaţi (nr., %)</t>
  </si>
  <si>
    <t>din ei admiși la examene (nr., %)</t>
  </si>
  <si>
    <t>din ei admiși la BAC (nr., %)</t>
  </si>
  <si>
    <t>din ei absolvenți (nr., %)</t>
  </si>
  <si>
    <t>Numărul total de elevi în clasele a IX-a</t>
  </si>
  <si>
    <t>Numărul total de elevi în clasele a V-VIII-a</t>
  </si>
  <si>
    <t>Numărul total de elevi în clasele I-IV-a</t>
  </si>
  <si>
    <t>Numărul total de elevi în clasele a X-XI-a</t>
  </si>
  <si>
    <t>Numărul total de elevi în clasele a XII-a</t>
  </si>
  <si>
    <t>Numărul elevilor promovați și % din numărul total de elevi în instituție</t>
  </si>
  <si>
    <t>Numărul elevilor promovați și % din numărul total de elevi din clasele I-IV-a</t>
  </si>
  <si>
    <t>Numărul elevilor promovați și % din numărul total de elevi din clasele a V-VIII-a</t>
  </si>
  <si>
    <t>Numărul elevilor absolvenți și % din numărul total de elevi din clasele a IX-a</t>
  </si>
  <si>
    <t>Numărul elevilor promovați și % din numărul total de elevi din clasele a X-XI-a</t>
  </si>
  <si>
    <t>Numărul elevilor la începutul anului şcolar (total, fete)</t>
  </si>
  <si>
    <t>total</t>
  </si>
  <si>
    <t>fete</t>
  </si>
  <si>
    <t>Însuşesc pe note medii: 5.00 - 5.99</t>
  </si>
  <si>
    <t>Însuşesc pe note medii: 6.00 - 6.99</t>
  </si>
  <si>
    <t>Însuşesc pe note medii: 7.00 - 7.99</t>
  </si>
  <si>
    <t>Însuşesc pe note medii: 8.00 - 8.99</t>
  </si>
  <si>
    <t>Însuşesc pe note medii: 9.00 - 9.99</t>
  </si>
  <si>
    <t>Însuşesc pe note medii: 10</t>
  </si>
  <si>
    <t xml:space="preserve">Nu însuşesc la (total, fete) </t>
  </si>
  <si>
    <t>Numărul elevilor ce reuşesc la toate disciplinele (total, fete)</t>
  </si>
  <si>
    <t>1 disciplină</t>
  </si>
  <si>
    <t>2 discipline</t>
  </si>
  <si>
    <t xml:space="preserve">3 discipline </t>
  </si>
  <si>
    <t>Cu situaţia şcolară neîncheiată (total, fete)</t>
  </si>
  <si>
    <t>Numărul de elevi care însușesc pe note medii incluse în intervalul dat inclusiv</t>
  </si>
  <si>
    <t xml:space="preserve">Numărul total de elevi în instituție care nu însușesc la 1 disciplină școlară </t>
  </si>
  <si>
    <t>Numărul total de elevi în instituție care nu însușesc la 3 disciplini școlare</t>
  </si>
  <si>
    <t xml:space="preserve">Numărul total de elevi în instituție care nu însușesc la 4 și mai multe disciplini școlare </t>
  </si>
  <si>
    <t>% reușitei elevilor în instituție (din numărul total de elevi în instituție)</t>
  </si>
  <si>
    <t>% calității elevilor în instituție (din numărul total de elevi în instituție)</t>
  </si>
  <si>
    <t>Numărul total de elevi în clasa/clasele a IV-a din instituție</t>
  </si>
  <si>
    <t xml:space="preserve">    Cadre didactice cu suprasarcină didactică</t>
  </si>
  <si>
    <t>Numărul de elevi dintr-o clasă și din alta înmatriculați în clasa cu instruire simultană</t>
  </si>
  <si>
    <t>Alte centre (nr./metri pătrați)</t>
  </si>
  <si>
    <t>Numărul total de elevi în instituție care reușesc la toate disciplinele. Numărul total de fete în instituție care reușesc la toate disciplinele</t>
  </si>
  <si>
    <t>Numărul de elevi care însușesc numai pe note de 10</t>
  </si>
  <si>
    <t>Numărul de elevi care au susţinut examenul cu note mai mici de 5</t>
  </si>
  <si>
    <t>Numărul de ore pentru fiecare grupă cu regim prelungit</t>
  </si>
  <si>
    <t>Denumirea bunurilor procurate (cantitatea) din donațiile anuale</t>
  </si>
  <si>
    <t>Denumirea instituției/autorității care contractează serviciile de transport al elevilor</t>
  </si>
  <si>
    <t>Denumirea bunurilor procurate din bugetul executat (cantitatea) și numărul beneficiarilor</t>
  </si>
  <si>
    <t>Denumirea grupei</t>
  </si>
  <si>
    <t>t</t>
  </si>
  <si>
    <t>2.6.4. Curriculum la decizia școlii</t>
  </si>
  <si>
    <t>Nr. de elevi pentru care a fost organizat</t>
  </si>
  <si>
    <t>2.6.5. Alte servicii educaţionale</t>
  </si>
  <si>
    <t>Calculatoare (nr. pentru elevi/ elevi la 1 calculator)</t>
  </si>
  <si>
    <t>Calculatoare (nr. pentru cadre didactice/nr. pentru manageri)</t>
  </si>
  <si>
    <t>Nr. de elevi în grupa cu program prelungit</t>
  </si>
  <si>
    <t>Clasa/clasele din care sunt elevii care frecventează grupa cu regim prelungit (pot fi grupe mixte, cu elevi din mai multe clase)</t>
  </si>
  <si>
    <t>Numărul total de elevi care frecventează grupa cu regim prelungit, conform cererilor aprobate</t>
  </si>
  <si>
    <t>Numărul de elevi din instituție pentru care a fost organizat serviciul educațional</t>
  </si>
  <si>
    <t>Clasa/clasele din care sunt elevii pentru care a fost organizat serviciul educațional</t>
  </si>
  <si>
    <t>Sursa din care au fost obținute alocațiile pentru finanțarea grupei cu regim prelungit</t>
  </si>
  <si>
    <t>Transferuri în clasele liceale cu schimbarea profilului în același raion/municipiu</t>
  </si>
  <si>
    <t>Transferuri în clasele liceale cu schimbarea profilului în alt raion/municipiu</t>
  </si>
  <si>
    <t>Numărul total de elevi transferați în clasele liceale în alt raion/municipiu</t>
  </si>
  <si>
    <t>Numărul total de elevi transferați în clasele liceale cu schimbarea profilului în același raion/municipiu</t>
  </si>
  <si>
    <t>Numărul total de elevi transferați în clasele liceale cu schimbarea profilului în alt raion/municipiu</t>
  </si>
  <si>
    <t>Numărul total de elevi transferați în clasele liceale cu schimbarea profilului din același raion/municipiu</t>
  </si>
  <si>
    <t>Numărul total de elevi transferați în clasele liceale cu schimbarea profilului din alt raion/municipiu</t>
  </si>
  <si>
    <t>Numărul total de elevi veniți în clasele gimnaziale de peste hotare</t>
  </si>
  <si>
    <t>Numărul total de elevi transferați în clasele liceale din același raion/municipiu</t>
  </si>
  <si>
    <t>Numărul total de elevi transferați în clasele liceale din alt raion/municipiu</t>
  </si>
  <si>
    <t>Numărul total de elevi transferați în clasele gimnaziale din alt raion/municipiu</t>
  </si>
  <si>
    <t>Numărul total de elevi transferați în clasele gimnaziale din același raion/municipiu</t>
  </si>
  <si>
    <t>Transferuri în clasele liceale cu schimbarea profilului din același raion/municipiu</t>
  </si>
  <si>
    <t>Transferuri în clasele liceale cu schimbarea profilului din altraion/municipiu</t>
  </si>
  <si>
    <t>Limba de instruire (conform Codului educației)</t>
  </si>
  <si>
    <t>Transferuri în clasele liceale cu schimbarea profilului  în același raion/                 municipiu</t>
  </si>
  <si>
    <t>Transferuri în clasele liceale cu schimbarea profilului  în alt raion/                 municipiu</t>
  </si>
  <si>
    <t>Exmatriculați pe motivul nereușitei școlare</t>
  </si>
  <si>
    <t>Exmatriculați din clasele liceale din diferite motive</t>
  </si>
  <si>
    <t>Transferuri în clasele liceale cu schimbarea profilului din același raion/            municipiu</t>
  </si>
  <si>
    <t>Transferuri în clasele liceale cu schimbarea profilului din alt raion/                         municipiu</t>
  </si>
  <si>
    <t>Numărul de elevi din clasele liceale exmatriculați pe motivul nereușitei școlare</t>
  </si>
  <si>
    <r>
      <t xml:space="preserve">ATENȚIE!!!  Formularul este destinat pentru prelucrarea informațiilor de ordin statistic și general. Includerea și prelucrarea ulterioară a datelor cu caracter personal poate fi sancționată în condiţiile prevăzute de Legea nr.133 din 08.07.2011 privind </t>
    </r>
    <r>
      <rPr>
        <b/>
        <i/>
        <sz val="14"/>
        <color rgb="FFFF0000"/>
        <rFont val="Calibri"/>
        <family val="2"/>
        <scheme val="minor"/>
      </rPr>
      <t>Protecţia datelor cu caracter personal</t>
    </r>
  </si>
  <si>
    <t>Numărul de absențe nemotivate pe treapta primară</t>
  </si>
  <si>
    <t>Numărul de absențe motivate pe treapta primară</t>
  </si>
  <si>
    <t xml:space="preserve">Numărul de absențe pe caz de boală pe treapta primară din cele motivate </t>
  </si>
  <si>
    <t>Numărul total de persoane angajate la funcții nondidactice și auxiliare</t>
  </si>
  <si>
    <t>Centru de resurse pentru educația incluzivă ((da/nu)/metri pătrați)</t>
  </si>
  <si>
    <t>Numărul total de elevi în instituție (se calculează automat)</t>
  </si>
  <si>
    <t>% școlarizării (din numărul total de elevi în instituție), se calculează automat</t>
  </si>
  <si>
    <t>Numărul total de elevi care au abandonat școala (se calculează automat)</t>
  </si>
  <si>
    <t>Numărul total de copii neșcolarizați (se calculează automat)</t>
  </si>
  <si>
    <t>% frecvenței (din numărul total de elevi în instituție), se calculează automat</t>
  </si>
  <si>
    <t>Numărul de absențe nemotivate pe  instituție (se calculează automat)</t>
  </si>
  <si>
    <t>Numărul de absențe motivate pe  instituție (se calculează automat)</t>
  </si>
  <si>
    <t>Numărul de absențe pe caz de boală pe instituție din cele motivate (se calculează automat)</t>
  </si>
  <si>
    <t>Numărul total de copii instruiţi la domiciliu pe instituție (se calculează automat)</t>
  </si>
  <si>
    <t>Numărul de elevi total în clasa cu instruire simultană (se calculează automat)</t>
  </si>
  <si>
    <t>Elevi tutelați, pe trepte de școlaritate, număr și % (din numărul total de elevi în instituție). Numărul total se calculează automat</t>
  </si>
  <si>
    <t>Elevi din familii numeroase (3 și mai mulți copii), pe trepte de școlaritate, număr și % (din numărul total de elevi în instituție). Numărul total se calculează automat</t>
  </si>
  <si>
    <t>Elevi din familii incomplete, pe trepte de școlaritate, număr și % (din numărul total de elevi în instituție). Numărul total se calculează automat</t>
  </si>
  <si>
    <t>Elevi cu ambii părinți plecați peste hotare, pe trepte de școlaritate, număr și % (din numărul total de elevi în instituție). Numărul total se calculează automat</t>
  </si>
  <si>
    <t>Elevi cu un părinte plecat peste hotare, pe trepte de școlaritate, număr și % (din numărul total de elevi în instituție). Numărul total se calculează automat</t>
  </si>
  <si>
    <t>Elevi cu părinții plecați peste hotare ce dispun de tutelă oficială, pe trepte de școlaritate, număr și % (din numărul total de elevi în instituție). Numărul total se calculează automat</t>
  </si>
  <si>
    <t>Calcutoare (nr. pentru elevi/ elevi la 1 calculator)</t>
  </si>
  <si>
    <t>Calcutoare (nr. pentru cadre didactice/nr. pentru manageri)</t>
  </si>
  <si>
    <t>Numărul de calculatoare destinate pentru cadre didactice. Numărul de calculatoare destinate pentru cadre manageriale</t>
  </si>
  <si>
    <t>2.6.7. Implementarea curriculumului pentru elevii cu CES*</t>
  </si>
  <si>
    <t>din ei studiază în bază de PEI** (treapta primară, treapta gimnazială, treapta liceală)</t>
  </si>
  <si>
    <t>Numărul de elevi cu CES* din instituție care studiază în bază de PEI**, repartizat pe trepte de școlaritate</t>
  </si>
  <si>
    <t>Numărul total de elevi cu CES* în instituție repartizat pe trepte de școlaritate</t>
  </si>
  <si>
    <t>Numărul de elevi cu CES* din instituție care studiază în bază de curriculum general, repartizat pe trepte de școlaritate</t>
  </si>
  <si>
    <t>Numărul de elevi cu CES* alimentați din surse bugetare din numărul total de elevi alimentați din surse bugetare</t>
  </si>
  <si>
    <t>din ei elevi cu CES* alimentaţi</t>
  </si>
  <si>
    <t>din ei cu CES*</t>
  </si>
  <si>
    <t xml:space="preserve">      din ei cu CES*</t>
  </si>
  <si>
    <t>Nota medie la examenul de absolvire la Limba și literatura română pentru alolingvi</t>
  </si>
  <si>
    <t xml:space="preserve">              Numărul de elevi care au susţinut 
              examenul cu note mai mici de 5</t>
  </si>
  <si>
    <t xml:space="preserve">Numărul de elevi care au susţinut examenul la Limba și literatura română pentru alolingvi cu note mai mici de 5 </t>
  </si>
  <si>
    <t>Nota medie la examenul de absolvire la Matematică</t>
  </si>
  <si>
    <t xml:space="preserve">Numărul de elevi care au susţinut examenul la Matematică cu note mai mici de 5 </t>
  </si>
  <si>
    <t>Nota medie la examenul de absolvire la Limba de instruire</t>
  </si>
  <si>
    <t xml:space="preserve">Numărul de elevi care au susţinut examenul la Limba de instruire cu note mai mici de 5 </t>
  </si>
  <si>
    <t>Nota medie anuală la disciplinile de examen</t>
  </si>
  <si>
    <t>Nota medie la examenele de absolvire</t>
  </si>
  <si>
    <t>Numărul total de elevi care nu s-au prezentat la examene de absolvire</t>
  </si>
  <si>
    <t>Numărul total de elevi care au susţinut examenele de absolvire cu note mai mici de 5 (la cel puțin o disciplină de examen)</t>
  </si>
  <si>
    <t>Nota medie la proba de evaluare la Limba și literatura română pentru alolingvi</t>
  </si>
  <si>
    <t xml:space="preserve">Numărul de elevi care au susţinut proba de evaluare la Limba și literatura română pentru alolingvi cu note mai mici de 5 </t>
  </si>
  <si>
    <t>Nota medie la proba de evaluare la Matematică</t>
  </si>
  <si>
    <t xml:space="preserve">Numărul de elevi care au susţinut proba de evaluare la Matematică cu note mai mici de 5 </t>
  </si>
  <si>
    <t>Nota medie la proba de evaluare la Limba de instruire</t>
  </si>
  <si>
    <t xml:space="preserve">Numărul de elevi care au susţinut proba de evaluare la Limba de instruire cu note mai mici de 5 </t>
  </si>
  <si>
    <t>Nota medie anuală la disciplinile la care s-a susținut proba de evaluare</t>
  </si>
  <si>
    <t>Numărul total de elevi care au susţinut proba de evaluare cu note mai mici de 5 (la cel puțin o disciplină la care s-a susținut proba de evaluare)</t>
  </si>
  <si>
    <t>Numărul total de copii din treapta primară neșcolarizați</t>
  </si>
  <si>
    <t>Numărul  total de absențe pe treapta primară</t>
  </si>
  <si>
    <t>Numărul  total de absențe pe treapta liceală</t>
  </si>
  <si>
    <t>Numărul total de absențe pe treapta gimnazială</t>
  </si>
  <si>
    <t>Numărul total de absențe pe instituție (se calculează automat)</t>
  </si>
  <si>
    <t>Numărul de săli de sport în instituție. Numărul de metri pătrați ai suprafeței totale a sălii/sălilor de sport</t>
  </si>
  <si>
    <t>Sală de lectură (nr. de locuri/nr. calculatoare)</t>
  </si>
  <si>
    <t>Numărul de locuri în sala de lectură. Numărul de calculatoare în sala de lectură</t>
  </si>
  <si>
    <t>Sală de lectură (nr. de locuri/nr. de calculatoare)</t>
  </si>
  <si>
    <t>Numărul de cabinete de informatică. Numărul de stații în cabinetul/cabinetele de informatică</t>
  </si>
  <si>
    <t>Numărul de săli de calculatoare în instituție. Numărul de metri pătrați ai suprafeței totale a sălii/sălilor de calculatoare</t>
  </si>
  <si>
    <t>Numărul de calculatoare destinate pentru elevi. Numărul de elevi la 1 calculator conform Standardelor numerice minime de dotare a școlilor primare, gimnaziilor și liceelor cu mijloace TIC, aprobate prin ord. ME nr. 581 din 24.06.2015 (din numărul total de calculatoare destinat pentru elevi)</t>
  </si>
  <si>
    <t>Numărul de table interactive în instituție. Numărul de proiectoare în instituție</t>
  </si>
  <si>
    <t>Numărul alte centre în instituție. Numărul de metri pătrați ai suprafeței totale a centrului/centrelor</t>
  </si>
  <si>
    <t>Nr. de table interactive/proiectoare</t>
  </si>
  <si>
    <t>Conectare la Internet (da/nu)/nr. de calculatoare conectate</t>
  </si>
  <si>
    <t>Numărul elevilor admiși și % din numărul total de elevi din clasele a IX-a</t>
  </si>
  <si>
    <t>Numărul elevilor admiși și % din numărul total de elevi din clasele a XII-a</t>
  </si>
  <si>
    <t>Numărul de elevi cu CES* din instituție care studiază în bază de curriculum modificat, repartizat pe trepte de școlaritate</t>
  </si>
  <si>
    <t>Cotizația de aderare (mărime)</t>
  </si>
  <si>
    <t>Suma anuală alocată pentru transportarea elevilor din localitatea arondată, în lei</t>
  </si>
  <si>
    <t>Conectare la Internet ((da/nu)/nr. de calculatoare conectate)</t>
  </si>
  <si>
    <t>Elevi din familii social-vulnerabile</t>
  </si>
  <si>
    <t>Elevi din familii social-vulnerabile, pe trepte de școlaritate, număr și % (din numărul total de elevi în instituție). Numărul total se calculează automat</t>
  </si>
  <si>
    <t>Nr. de elevi în instituţie la 31.05</t>
  </si>
  <si>
    <t>Total
personal didactic la 31.05</t>
  </si>
  <si>
    <t>Cadre didactice plecate din instituţie pe parcursul anului</t>
  </si>
  <si>
    <t>Calificative</t>
  </si>
  <si>
    <t>Note medii</t>
  </si>
  <si>
    <t>Foarte bine</t>
  </si>
  <si>
    <t>Suficient</t>
  </si>
  <si>
    <t>Distanța la care se transportă elevii din localitatea arondată, în km</t>
  </si>
  <si>
    <t>Numărul elevilor la începutul anului şcolar (10.09)</t>
  </si>
  <si>
    <t>din ei (treapta primară, treapta gimnazială, treapta liceală)</t>
  </si>
  <si>
    <t>Nr. total de elevi cu CES*</t>
  </si>
  <si>
    <t>Notă: Datele pentru elevii din clasa I-i și din clasele care studiază după Programul Pas cu Pas  nu se vor introduce la media notelor, % reușitei și % calității</t>
  </si>
  <si>
    <t>Nr. de elevi ai clasei a IX-a admiși la examenele de absolvire</t>
  </si>
  <si>
    <t>Numărul total de elevi ai cl. a IX-a</t>
  </si>
  <si>
    <t>Nr. de elevi ai clasei a IX-a neadmiși la examenele de absolvire</t>
  </si>
  <si>
    <t>Numărul de elevi care au susținut examenele de absolvire</t>
  </si>
  <si>
    <t>Numărul total de elevi ai clasei/claselor a IX-a din instituție</t>
  </si>
  <si>
    <t>Numărul de elevi ai clasei/claselor a IX-a din instituție admiși la examenele de absolvire a gimnaziului</t>
  </si>
  <si>
    <t>Numărul de elevi ai clasei/claselor a IX-a din instituție neadmiși la examenele de absolvire a gimnaziului</t>
  </si>
  <si>
    <t>% elevilor care au susținut examenele de absolvire</t>
  </si>
  <si>
    <t>Numărul total de elevi din instituție care au susținut examenele de absolvire</t>
  </si>
  <si>
    <t>% elevilor din instituție care au susținut examenele de absolvire din numărul total de elevi admiși la examenele de absolvire din instituție</t>
  </si>
  <si>
    <t>Veniți în clasele liceale de peste hotare</t>
  </si>
  <si>
    <t>Numărul total de elevi veniți în clasele liceale de peste hotare</t>
  </si>
  <si>
    <t>Total cadre didactice (inclusiv cumularzii) angajate pe parcursul anului curent de studii, numărul și % din total necesar</t>
  </si>
  <si>
    <t>Numărul de elevi per cadru didactic în anul de studii 2015-2016. Numărul de elevi se împarte la numărul total de cadre didactice, inclusiv cumularzi</t>
  </si>
  <si>
    <t>Numărul de elevi per cadru didactic în anul de studii 2016-2017. Numărul de elevi se împarte la numărul total de cadre didactice, inclusiv cumularzi</t>
  </si>
  <si>
    <t xml:space="preserve">Principalele categorii de cheltuieli din bugetul executat și numărul beneficiarilor </t>
  </si>
  <si>
    <t>Numărul elevilor absolvenți și % din numărul total de elevi din clasele a XII-a (se indică numai pentru anii precedenți de studii)</t>
  </si>
  <si>
    <t>Nota medie la examenul de absolvire la Istoria românilor și universală</t>
  </si>
  <si>
    <t xml:space="preserve">Numărul de elevi care au susţinut examenul la Istoria românilor și universală cu note mai mici de 5 </t>
  </si>
  <si>
    <t>Principalele categorii de cheltuieli, beneficiari</t>
  </si>
  <si>
    <t>Principalele categorii de cheltuieli</t>
  </si>
  <si>
    <t>Principalele categorii de cheltuieli din bugetul executat</t>
  </si>
  <si>
    <t>Denumirea bunurilor procurate din bugetul executat (cantitatea)</t>
  </si>
  <si>
    <t>Tipul Planului-cadru</t>
  </si>
  <si>
    <t>Nr. de elevi cl. 
X-XI</t>
  </si>
  <si>
    <t>3.1. Dimensiunea financiară</t>
  </si>
  <si>
    <t>3.4. Parteneriate/colaborări</t>
  </si>
  <si>
    <t>3.4.1. Proiecte implementate</t>
  </si>
  <si>
    <t xml:space="preserve">    3.1. Dimensiunea financiară</t>
  </si>
  <si>
    <t xml:space="preserve">    3.4. Parteneriate/colaborări</t>
  </si>
  <si>
    <t>3.4.2. Interacțiunea cu Organizațiile Obștești (OO)</t>
  </si>
  <si>
    <t>Denumirea Organizației Obștești</t>
  </si>
  <si>
    <t>Denumirea OO</t>
  </si>
  <si>
    <t>Cont bancar al OO (da/nu)</t>
  </si>
  <si>
    <t>Suma achitată lunar de către membrii organizației obștești, în lei</t>
  </si>
  <si>
    <t>Suma unică achitată de către membrii Organizației Obștești la aderarea în organizație, în lei</t>
  </si>
  <si>
    <t>Instituții de învățământ primar, gimnazial, liceal și special</t>
  </si>
  <si>
    <t>Forma de învățământ</t>
  </si>
  <si>
    <t>Fondatorul instituției/în subordinea cui se află instituția</t>
  </si>
  <si>
    <t>Fondator/Autoritatea administrativă</t>
  </si>
  <si>
    <t xml:space="preserve">   a) învăţământul primar </t>
  </si>
  <si>
    <t xml:space="preserve">   b) înăţământul gimnazial </t>
  </si>
  <si>
    <t xml:space="preserve">  c) învăţământul liceal </t>
  </si>
  <si>
    <t>Exmatriculați pe motivul săvârșirii abaterilor disciplinare</t>
  </si>
  <si>
    <t>Numărul elevilor la sfârşitul anului şcolar  (31.05)</t>
  </si>
  <si>
    <t>Rezultatele şcolare la testarea națională în învățământul primar</t>
  </si>
  <si>
    <t>2.6.1. Învățământ primar</t>
  </si>
  <si>
    <t>2.6.2. Învățământ gimnazial</t>
  </si>
  <si>
    <t>2.6.3. Învățământ liceal</t>
  </si>
  <si>
    <t>Real</t>
  </si>
  <si>
    <t>Umanist</t>
  </si>
  <si>
    <t>Sport</t>
  </si>
  <si>
    <t>Arte</t>
  </si>
  <si>
    <t>Teologic</t>
  </si>
  <si>
    <t>Alt profil</t>
  </si>
  <si>
    <t>Total elevi X-XII</t>
  </si>
  <si>
    <t>Total clase X-XII</t>
  </si>
  <si>
    <t xml:space="preserve">Total clase X-XII </t>
  </si>
  <si>
    <t xml:space="preserve">Total elevi X-XII </t>
  </si>
  <si>
    <t xml:space="preserve">    Cadre didactice/manageriale cu gradul întâi </t>
  </si>
  <si>
    <t>Cadre didactice, școala primară</t>
  </si>
  <si>
    <t>Cadre didactice, ciclul I și II (gimnaziu - liceu)</t>
  </si>
  <si>
    <t xml:space="preserve">Numărul de cadre didactice care predau o disciplină anumită ce dețin gradul didactic: Superior, Întâi, Doi </t>
  </si>
  <si>
    <t xml:space="preserve">   din ele cu grad didactic (Superior, Întâi, Doi)</t>
  </si>
  <si>
    <t>Bine</t>
  </si>
  <si>
    <t>Întâi</t>
  </si>
  <si>
    <t>Nr. de blocuri/etaje</t>
  </si>
  <si>
    <t>Nr. sălilor de clasă/ din ele utilizate</t>
  </si>
  <si>
    <t>Limbă și literatura bulgară</t>
  </si>
  <si>
    <t>Valori predefinite: disciplinele de studiu din Planul-cadru. Ultimele 5 rânduri pot fi completate cu alte disciplini care nu se regăsesc printre valorile predefinite</t>
  </si>
  <si>
    <t>Funcții nondidactice și auxiliare conform statelor de personal aprobate ale instituției. Fiecare funcție distinctă în rând separat</t>
  </si>
  <si>
    <t xml:space="preserve">   c) învăţământul liceal </t>
  </si>
  <si>
    <t>Numărul de elevi din clasele liceale exmatriculați pe motivul săvârșirii abaterilor disciplinare</t>
  </si>
  <si>
    <t>Denumirea clasei în care are loc instruirea simultană (ex. cl. I, III; cl. II, IV). Dacă sunt mai multe clase cu instruire simultană se indică în rânduri separate</t>
  </si>
  <si>
    <t>Numărul total de clase din instituție (conform rețelei de clase aprobate) repartizat pe tipuri de clase (câte clase de I-i, câte clase de a II-a etc.), se calculează automat</t>
  </si>
  <si>
    <t>Numărul total de clase din instituție repartizat pe categorii de număr de elevi  (câte clase în total cu un număr de elevi de 35 și mai mult, câte clase în total cu un număr de elevi de la 30 pînă la 34 etc.), se calculează automat</t>
  </si>
  <si>
    <t>Numărul de metri pătrați ai suprafeței totale a instituției de învățământ</t>
  </si>
  <si>
    <t>Nota medie privind situaţia şcolară pentru învățământul primar la Matematică</t>
  </si>
  <si>
    <t>Nota medie privind situaţia şcolară pentru învățământul gimnazial la Limba și literatura română pentru alolingvi</t>
  </si>
  <si>
    <t>Nota medie privind situaţia şcolară pentru învățământul primar la Limba de instruire</t>
  </si>
  <si>
    <t>Nota medie privind situaţia şcolară pentru învățământul gimnazial la Matematică</t>
  </si>
  <si>
    <t>Nota medie privind situaţia şcolară pentru învățământul gimnazial la Limba de instruire</t>
  </si>
  <si>
    <t>Nota medie privind situaţia şcolară pentru învățământul gimnazial la Istoria românilor și universală</t>
  </si>
  <si>
    <t>Denumirea orei opţionale predată în treapta primară. Pentru fiecare oră opțională distinctă se utilizează rând separat</t>
  </si>
  <si>
    <t>Denumirea cercului/secţiei sportive organizat pentru elevii din treapta primară. Pentru fiecare cerc/secție sportivă distinctă se utilizează rând separat</t>
  </si>
  <si>
    <t>Denumirea orei opţionale predată în treapta gimnazială. Pentru fiecare oră opțională distinctă se utilizează rând separat</t>
  </si>
  <si>
    <t>Denumirea cercului/secţiei sportive organizat pentru elevii din treapta gimnazială. Pentru fiecare cerc/secție sportivă distinctă se utilizează rând separat</t>
  </si>
  <si>
    <t>Denumirea orei opţionale predată în treapta liceală. Pentru fiecare oră opțională distinctă se utilizează rând separat</t>
  </si>
  <si>
    <t>Denumirea cercului/secţiei sportive organizat pentru elevii din treapta liceală. Pentru fiecare cerc/secție sportivă distinctă se utilizează rând separat</t>
  </si>
  <si>
    <t>Denumirea curriculum-ului la decizia școlii. Pentru fiecare curriculum la decizia școlii elaborat se utilizează rând separat</t>
  </si>
  <si>
    <t>Denumirea serviciului educațional organizat. Pentru fiecare serviciu educațional distinct se utilizează rând separat</t>
  </si>
  <si>
    <t>Denumirea grupei cu regim prelungit. Pentru fiecare grupă cu regim prelungit distinctă se utilizează rând separat</t>
  </si>
  <si>
    <t>Denumirea localității arondate. Pentru fiecare localitate se utilizează rând separat</t>
  </si>
  <si>
    <t>Indicarea partenerilor. Pentru fiecare partener se utilizează rând separat</t>
  </si>
  <si>
    <t>Numărul total de elevi din treapta primară care au abandonat școala</t>
  </si>
  <si>
    <t>Numărul de clase cu 35 elevi și mai mult. Se completează numai pentru tipul de clasă în care sunt 35 și mai mulți elevi. Pot fi și mai multe clase de același tip</t>
  </si>
  <si>
    <t>Numărul de clase cu numărul de elevi între 30 și 34. Se completează numai pentru tipul de clasă în care sunt de la 30 până la 34 elevi. Pot fi și mai multe clase de același tip</t>
  </si>
  <si>
    <t>Numărul de clase cu numărul de elevi între 25 și 29. Se completează numai la tipul de clasă în care sunt de la 25 până la 29 elevi. Pot fi și mai multe clase de același tip</t>
  </si>
  <si>
    <t>Numărul de clase cu numărul de elevi sub 25. Se completează numai la tipul de clasă în care sunt sub 25 elevi. Pot fi și mai multe clase de același tip</t>
  </si>
  <si>
    <t>Numărul elevilor la sfârşitul anului şcolar (total, fete)</t>
  </si>
  <si>
    <t>Nota medie privind situaţia şcolară pentru învățământul primar la Limba și literatura română pentru alolingvi</t>
  </si>
  <si>
    <t>Nr. elevi/nr. elevi</t>
  </si>
  <si>
    <t xml:space="preserve">    Cadre didactice (angajați de bază)</t>
  </si>
  <si>
    <t>Rezultatele şcolare pentru disciplinele de examene de absolvire a învățământului gimanzial</t>
  </si>
  <si>
    <t>Nota medie  anuală la disciplinile de examen</t>
  </si>
  <si>
    <t>Suma medie alocată pentru alimentație din surse bugetare pentru un elev pe zi, în lei</t>
  </si>
  <si>
    <t>Suma medie alocată pentru alimentație din surse extrabugetare pentru un elev pe zi, în lei</t>
  </si>
  <si>
    <t>Total clase</t>
  </si>
  <si>
    <t>Clasa X</t>
  </si>
  <si>
    <t>Clasa XI</t>
  </si>
  <si>
    <t>Clasa XII</t>
  </si>
  <si>
    <t>Pentru determinarea nivelului de realizare a indicatorilor se va consulta  lucrarea Institutului de Științe ale Educației ”Standardele de calitate ale instituțiilor de învățământ general și instrumentele de evaluare aferente acestora”, Chișinău, 2015, pag.8-32.</t>
  </si>
  <si>
    <t>profil</t>
  </si>
  <si>
    <t>Clasa X, total clase</t>
  </si>
  <si>
    <t>Clasa X, total elevi</t>
  </si>
  <si>
    <t>Clasa XI, total clase</t>
  </si>
  <si>
    <t>Clasa XI, total elevi</t>
  </si>
  <si>
    <t>Clasa XII, total clase</t>
  </si>
  <si>
    <t>Clasa XII, total elevi</t>
  </si>
  <si>
    <t>Numărul total de clase de a X-a pe profiluri (Valori predefinite: Umanist, Real, Arte, Sport, Teologic, Alt profil) din instituție</t>
  </si>
  <si>
    <t>Numărul total de elevi în clasa a X-a pe profiluri (Valori predefinite: Umanist, Real, Arte, Sport, Teologic, Alt profil) din instituție</t>
  </si>
  <si>
    <t>Numărul total de elevi în clasa a XII-a pe profiluri (Valori predefinite: Umanist, Real, Arte, Sport, Teologic, Alt profil) din instituție</t>
  </si>
  <si>
    <t>Numărul total de clase de a XII-a pe profiluri (Valori predefinite: Umanist, Real, Arte, Sport, Teologic, Alt profil) din instituție</t>
  </si>
  <si>
    <t>Numărul total de elevi în clasa a XI-a pe profiluri (Valori predefinite: Umanist, Real, Arte, Sport, Teologic, Alt profil) din instituție</t>
  </si>
  <si>
    <t>Numărul total de clase de a XI-a pe profiluri (Valori predefinite: Umanist, Real, Arte, Sport, Teologic, Alt profil) din instituție</t>
  </si>
  <si>
    <t>Numărul total de clase liceale în instituție. Se calculează automat</t>
  </si>
  <si>
    <t>Numărul total de elevi în clasele liceale în instituție. Se calculează automat</t>
  </si>
  <si>
    <r>
      <t xml:space="preserve">IV. Nivelul de realizare a  standardelor de calitate din perspectiva </t>
    </r>
    <r>
      <rPr>
        <b/>
        <i/>
        <sz val="20"/>
        <color rgb="FF006600"/>
        <rFont val="Times New Roman"/>
        <family val="1"/>
        <charset val="204"/>
      </rPr>
      <t>Școlii prietenoase copilului</t>
    </r>
  </si>
  <si>
    <r>
      <t xml:space="preserve"> III. Domeniul  </t>
    </r>
    <r>
      <rPr>
        <b/>
        <i/>
        <sz val="20"/>
        <color rgb="FF006600"/>
        <rFont val="Times New Roman"/>
        <family val="1"/>
        <charset val="204"/>
      </rPr>
      <t>Management</t>
    </r>
  </si>
  <si>
    <r>
      <t xml:space="preserve">1 
</t>
    </r>
    <r>
      <rPr>
        <b/>
        <sz val="9"/>
        <color rgb="FF006600"/>
        <rFont val="Times New Roman"/>
        <family val="1"/>
        <charset val="204"/>
      </rPr>
      <t>disciplină</t>
    </r>
  </si>
  <si>
    <r>
      <t xml:space="preserve">2
</t>
    </r>
    <r>
      <rPr>
        <b/>
        <sz val="9"/>
        <color rgb="FF006600"/>
        <rFont val="Times New Roman"/>
        <family val="1"/>
        <charset val="204"/>
      </rPr>
      <t>discipline</t>
    </r>
  </si>
  <si>
    <r>
      <t xml:space="preserve">3 
</t>
    </r>
    <r>
      <rPr>
        <b/>
        <sz val="9"/>
        <color rgb="FF006600"/>
        <rFont val="Times New Roman"/>
        <family val="1"/>
        <charset val="204"/>
      </rPr>
      <t xml:space="preserve">discipline </t>
    </r>
  </si>
  <si>
    <r>
      <t xml:space="preserve">4 </t>
    </r>
    <r>
      <rPr>
        <b/>
        <sz val="9"/>
        <color rgb="FF006600"/>
        <rFont val="Times New Roman"/>
        <family val="1"/>
        <charset val="204"/>
      </rPr>
      <t>şi mai multe</t>
    </r>
    <r>
      <rPr>
        <b/>
        <sz val="11"/>
        <color rgb="FF006600"/>
        <rFont val="Times New Roman"/>
        <family val="1"/>
        <charset val="204"/>
      </rPr>
      <t xml:space="preserve"> </t>
    </r>
  </si>
  <si>
    <r>
      <t xml:space="preserve">II. Domeniul  </t>
    </r>
    <r>
      <rPr>
        <b/>
        <i/>
        <sz val="20"/>
        <color rgb="FF006600"/>
        <rFont val="Times New Roman"/>
        <family val="1"/>
        <charset val="204"/>
      </rPr>
      <t>Curriculum/proces educațional</t>
    </r>
  </si>
  <si>
    <t>Total cadre didactice/de conducere la 15.09.2017</t>
  </si>
  <si>
    <t>Personal de conducere la 15.09.2017</t>
  </si>
  <si>
    <t>Cadre didactice la 15.09.2017</t>
  </si>
  <si>
    <t>Tineri specialiști la 15.09.2017</t>
  </si>
  <si>
    <t>Cadre didactice de vârstă pensionară la 15.09.2017</t>
  </si>
  <si>
    <t>Cadre didactice cu 1-2 ani până la pensie la 15.09.2017</t>
  </si>
  <si>
    <t>Total cadre didactice necesare la 15.09.2017</t>
  </si>
  <si>
    <t>Personal de conducere la 31.05.2018</t>
  </si>
  <si>
    <t>Cadre didactice la 31.05.2018</t>
  </si>
  <si>
    <t>Tineri specialiști la 31.05.2018</t>
  </si>
  <si>
    <t>Cadre didactice de vârstă pensionară la 31.05.2018</t>
  </si>
  <si>
    <t>Cadre didactice cu 1-2 ani până la pensie la 31.05.2018</t>
  </si>
  <si>
    <t>Posturi vacante la 31.05.2018</t>
  </si>
  <si>
    <t>Obiective/indicatori de performanță  propuse pentru anul de studii 2018-2019</t>
  </si>
  <si>
    <t>Obiective/indicatori de performanță realizate în anul de studii 2017-2018</t>
  </si>
  <si>
    <t>2017-2018</t>
  </si>
  <si>
    <t>2.3. Rezultatele şcolare obţinute în învățământul primar pentru anii de studii 2015-2016, 2016-2017, 2017-2018</t>
  </si>
  <si>
    <t>2.4. Rezultatele şcolare obţinute la absolvirea învățământului gimnazial pentru anii de studii 2015-2016, 2016-2017, 2017-2018</t>
  </si>
  <si>
    <t>2.2. Situaţia privind rezultatele la învăţătură la finele anului şcolar 2017-2018</t>
  </si>
  <si>
    <t>Elevi per cadru didactic 2017-2018</t>
  </si>
  <si>
    <t>1.6. Mişcarea şi transferul elevilor pentru anii de studii 2015-2016, 2016-2017, 2017-2018</t>
  </si>
  <si>
    <t>1.12.2. Repartizarea elevilor din clasele liceale pe profiluri pentru anii de studii 2015-2016, 2016-2017, 2017-2018</t>
  </si>
  <si>
    <t>din ei studiază în baza curriculumului modificat</t>
  </si>
  <si>
    <r>
      <t xml:space="preserve">Informaţie textuală </t>
    </r>
    <r>
      <rPr>
        <u/>
        <sz val="11"/>
        <color theme="6" tint="-0.499984740745262"/>
        <rFont val="Times New Roman"/>
        <family val="1"/>
      </rPr>
      <t>succintă</t>
    </r>
    <r>
      <rPr>
        <sz val="11"/>
        <color theme="6" tint="-0.499984740745262"/>
        <rFont val="Times New Roman"/>
        <family val="1"/>
      </rPr>
      <t xml:space="preserve"> cu referire la numărul de elevi, procentul școlarizării etc. pentru treapta primară             </t>
    </r>
  </si>
  <si>
    <r>
      <t xml:space="preserve">Descriere textuală </t>
    </r>
    <r>
      <rPr>
        <u/>
        <sz val="11"/>
        <color theme="6" tint="-0.499984740745262"/>
        <rFont val="Times New Roman"/>
        <family val="1"/>
      </rPr>
      <t>succintă</t>
    </r>
    <r>
      <rPr>
        <sz val="11"/>
        <color theme="6" tint="-0.499984740745262"/>
        <rFont val="Times New Roman"/>
        <family val="1"/>
      </rPr>
      <t xml:space="preserve"> cu indicarea cauzelor abandonului şcolar și acțiunilor întreprinse</t>
    </r>
  </si>
  <si>
    <r>
      <t xml:space="preserve">Informație textuală </t>
    </r>
    <r>
      <rPr>
        <u/>
        <sz val="11"/>
        <color theme="6" tint="-0.499984740745262"/>
        <rFont val="Times New Roman"/>
        <family val="1"/>
      </rPr>
      <t>succintă</t>
    </r>
    <r>
      <rPr>
        <sz val="11"/>
        <color theme="6" tint="-0.499984740745262"/>
        <rFont val="Times New Roman"/>
        <family val="1"/>
      </rPr>
      <t xml:space="preserve"> cu privire la indicarea motivului în cazul în care nr. de elevi în clasă depășește nr. de 35</t>
    </r>
  </si>
  <si>
    <r>
      <t xml:space="preserve">Informație textuală </t>
    </r>
    <r>
      <rPr>
        <u/>
        <sz val="11"/>
        <color theme="6" tint="-0.499984740745262"/>
        <rFont val="Times New Roman"/>
        <family val="1"/>
      </rPr>
      <t>succintă</t>
    </r>
    <r>
      <rPr>
        <sz val="11"/>
        <color theme="6" tint="-0.499984740745262"/>
        <rFont val="Times New Roman"/>
        <family val="1"/>
      </rPr>
      <t xml:space="preserve"> cu indicarea activităților întreprinse în vederea diminuării numărului elevilor din grupurile de risc</t>
    </r>
  </si>
  <si>
    <r>
      <t xml:space="preserve">Calificativul </t>
    </r>
    <r>
      <rPr>
        <b/>
        <i/>
        <sz val="11"/>
        <color theme="6" tint="-0.499984740745262"/>
        <rFont val="Times New Roman"/>
        <family val="1"/>
      </rPr>
      <t>Foarte bine</t>
    </r>
  </si>
  <si>
    <r>
      <t xml:space="preserve">Calificativul </t>
    </r>
    <r>
      <rPr>
        <b/>
        <i/>
        <sz val="11"/>
        <color theme="6" tint="-0.499984740745262"/>
        <rFont val="Times New Roman"/>
        <family val="1"/>
      </rPr>
      <t>Bine</t>
    </r>
  </si>
  <si>
    <r>
      <t xml:space="preserve">Calificativul </t>
    </r>
    <r>
      <rPr>
        <b/>
        <i/>
        <sz val="11"/>
        <color theme="6" tint="-0.499984740745262"/>
        <rFont val="Times New Roman"/>
        <family val="1"/>
      </rPr>
      <t>Suficient</t>
    </r>
  </si>
  <si>
    <r>
      <t xml:space="preserve">Analiză </t>
    </r>
    <r>
      <rPr>
        <u/>
        <sz val="11"/>
        <color theme="6" tint="-0.499984740745262"/>
        <rFont val="Times New Roman"/>
        <family val="1"/>
      </rPr>
      <t>succintă</t>
    </r>
    <r>
      <rPr>
        <sz val="11"/>
        <color theme="6" tint="-0.499984740745262"/>
        <rFont val="Times New Roman"/>
        <family val="1"/>
      </rPr>
      <t xml:space="preserve"> a situației academice a elevilor după caz prin raportare la descriptori sau note, cauzele nereușitei etc. </t>
    </r>
  </si>
  <si>
    <r>
      <t xml:space="preserve">Informație textuală </t>
    </r>
    <r>
      <rPr>
        <u/>
        <sz val="11"/>
        <color theme="6" tint="-0.499984740745262"/>
        <rFont val="Times New Roman"/>
        <family val="1"/>
      </rPr>
      <t>succintă</t>
    </r>
  </si>
  <si>
    <r>
      <t xml:space="preserve">Numărul de Locuri </t>
    </r>
    <r>
      <rPr>
        <i/>
        <sz val="11"/>
        <color theme="6" tint="-0.499984740745262"/>
        <rFont val="Times New Roman"/>
        <family val="1"/>
      </rPr>
      <t>I, II, III și Menţiune</t>
    </r>
    <r>
      <rPr>
        <sz val="11"/>
        <color theme="6" tint="-0.499984740745262"/>
        <rFont val="Times New Roman"/>
        <family val="1"/>
      </rPr>
      <t xml:space="preserve"> 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Limbă și literatură română, şcoala naţională.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</si>
  <si>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și</t>
    </r>
    <r>
      <rPr>
        <i/>
        <sz val="11"/>
        <color theme="6" tint="-0.499984740745262"/>
        <rFont val="Times New Roman"/>
        <family val="1"/>
      </rPr>
      <t xml:space="preserve"> Menţiune</t>
    </r>
    <r>
      <rPr>
        <sz val="11"/>
        <color theme="6" tint="-0.499984740745262"/>
        <rFont val="Times New Roman"/>
        <family val="1"/>
      </rPr>
      <t xml:space="preserve"> 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Limbă și literatură română, şcoala alolingvă. </t>
    </r>
    <r>
      <rPr>
        <sz val="11"/>
        <color theme="6" tint="-0.499984740745262"/>
        <rFont val="Times New Roman"/>
        <family val="1"/>
      </rPr>
      <t xml:space="preserve">Numărul </t>
    </r>
    <r>
      <rPr>
        <i/>
        <sz val="11"/>
        <color theme="6" tint="-0.499984740745262"/>
        <rFont val="Times New Roman"/>
        <family val="1"/>
      </rPr>
      <t xml:space="preserve">Total </t>
    </r>
    <r>
      <rPr>
        <sz val="11"/>
        <color theme="6" tint="-0.499984740745262"/>
        <rFont val="Times New Roman"/>
        <family val="1"/>
      </rPr>
      <t>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</si>
  <si>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și</t>
    </r>
    <r>
      <rPr>
        <i/>
        <sz val="11"/>
        <color theme="6" tint="-0.499984740745262"/>
        <rFont val="Times New Roman"/>
        <family val="1"/>
      </rPr>
      <t xml:space="preserve">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Limbă rusă, şcoala naţională.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</si>
  <si>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și</t>
    </r>
    <r>
      <rPr>
        <i/>
        <sz val="11"/>
        <color theme="6" tint="-0.499984740745262"/>
        <rFont val="Times New Roman"/>
        <family val="1"/>
      </rPr>
      <t xml:space="preserve">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Limbă și literatură rusă, şcoala alolingvă.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</si>
  <si>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și</t>
    </r>
    <r>
      <rPr>
        <i/>
        <sz val="11"/>
        <color theme="6" tint="-0.499984740745262"/>
        <rFont val="Times New Roman"/>
        <family val="1"/>
      </rPr>
      <t xml:space="preserve"> Menţiune</t>
    </r>
    <r>
      <rPr>
        <sz val="11"/>
        <color theme="6" tint="-0.499984740745262"/>
        <rFont val="Times New Roman"/>
        <family val="1"/>
      </rPr>
      <t xml:space="preserve"> 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Limbă și literatură ucraineană.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</si>
  <si>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și</t>
    </r>
    <r>
      <rPr>
        <i/>
        <sz val="11"/>
        <color theme="6" tint="-0.499984740745262"/>
        <rFont val="Times New Roman"/>
        <family val="1"/>
      </rPr>
      <t xml:space="preserve">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Limbă și literatură bulgară. </t>
    </r>
    <r>
      <rPr>
        <sz val="11"/>
        <color theme="6" tint="-0.499984740745262"/>
        <rFont val="Times New Roman"/>
        <family val="1"/>
      </rPr>
      <t xml:space="preserve">Numărul </t>
    </r>
    <r>
      <rPr>
        <i/>
        <sz val="11"/>
        <color theme="6" tint="-0.499984740745262"/>
        <rFont val="Times New Roman"/>
        <family val="1"/>
      </rPr>
      <t xml:space="preserve">Total </t>
    </r>
    <r>
      <rPr>
        <sz val="11"/>
        <color theme="6" tint="-0.499984740745262"/>
        <rFont val="Times New Roman"/>
        <family val="1"/>
      </rPr>
      <t>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</si>
  <si>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 xml:space="preserve">și </t>
    </r>
    <r>
      <rPr>
        <i/>
        <sz val="11"/>
        <color theme="6" tint="-0.499984740745262"/>
        <rFont val="Times New Roman"/>
        <family val="1"/>
      </rPr>
      <t xml:space="preserve">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Limbă și literatură găgăuză.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</si>
  <si>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 xml:space="preserve">și </t>
    </r>
    <r>
      <rPr>
        <i/>
        <sz val="11"/>
        <color theme="6" tint="-0.499984740745262"/>
        <rFont val="Times New Roman"/>
        <family val="1"/>
      </rPr>
      <t xml:space="preserve">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Limbă  străină.  </t>
    </r>
    <r>
      <rPr>
        <sz val="11"/>
        <color theme="6" tint="-0.499984740745262"/>
        <rFont val="Times New Roman"/>
        <family val="1"/>
      </rPr>
      <t xml:space="preserve">Numărul </t>
    </r>
    <r>
      <rPr>
        <i/>
        <sz val="11"/>
        <color theme="6" tint="-0.499984740745262"/>
        <rFont val="Times New Roman"/>
        <family val="1"/>
      </rPr>
      <t>Total</t>
    </r>
    <r>
      <rPr>
        <b/>
        <sz val="11"/>
        <color theme="6" tint="-0.499984740745262"/>
        <rFont val="Times New Roman"/>
        <family val="1"/>
      </rPr>
      <t xml:space="preserve"> </t>
    </r>
    <r>
      <rPr>
        <sz val="11"/>
        <color theme="6" tint="-0.499984740745262"/>
        <rFont val="Times New Roman"/>
        <family val="1"/>
      </rPr>
      <t>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</si>
  <si>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 xml:space="preserve">și </t>
    </r>
    <r>
      <rPr>
        <i/>
        <sz val="11"/>
        <color theme="6" tint="-0.499984740745262"/>
        <rFont val="Times New Roman"/>
        <family val="1"/>
      </rPr>
      <t xml:space="preserve">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Matematică. </t>
    </r>
    <r>
      <rPr>
        <sz val="11"/>
        <color theme="6" tint="-0.499984740745262"/>
        <rFont val="Times New Roman"/>
        <family val="1"/>
      </rPr>
      <t xml:space="preserve">Numărul </t>
    </r>
    <r>
      <rPr>
        <i/>
        <sz val="11"/>
        <color theme="6" tint="-0.499984740745262"/>
        <rFont val="Times New Roman"/>
        <family val="1"/>
      </rPr>
      <t xml:space="preserve">Total </t>
    </r>
    <r>
      <rPr>
        <sz val="11"/>
        <color theme="6" tint="-0.499984740745262"/>
        <rFont val="Times New Roman"/>
        <family val="1"/>
      </rPr>
      <t>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</si>
  <si>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și</t>
    </r>
    <r>
      <rPr>
        <i/>
        <sz val="11"/>
        <color theme="6" tint="-0.499984740745262"/>
        <rFont val="Times New Roman"/>
        <family val="1"/>
      </rPr>
      <t xml:space="preserve">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Fizică. </t>
    </r>
    <r>
      <rPr>
        <sz val="11"/>
        <color theme="6" tint="-0.499984740745262"/>
        <rFont val="Times New Roman"/>
        <family val="1"/>
      </rPr>
      <t xml:space="preserve">Numărul </t>
    </r>
    <r>
      <rPr>
        <i/>
        <sz val="11"/>
        <color theme="6" tint="-0.499984740745262"/>
        <rFont val="Times New Roman"/>
        <family val="1"/>
      </rPr>
      <t xml:space="preserve">Total </t>
    </r>
    <r>
      <rPr>
        <sz val="11"/>
        <color theme="6" tint="-0.499984740745262"/>
        <rFont val="Times New Roman"/>
        <family val="1"/>
      </rPr>
      <t>se calculează automat</t>
    </r>
  </si>
  <si>
    <r>
      <t xml:space="preserve">Numărul de Locuri </t>
    </r>
    <r>
      <rPr>
        <i/>
        <sz val="11"/>
        <color theme="6" tint="-0.499984740745262"/>
        <rFont val="Times New Roman"/>
        <family val="1"/>
      </rPr>
      <t xml:space="preserve">I, II, III,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Chimie.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</si>
  <si>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u/>
        <sz val="11"/>
        <color theme="6" tint="-0.499984740745262"/>
        <rFont val="Times New Roman"/>
        <family val="1"/>
      </rPr>
      <t>și</t>
    </r>
    <r>
      <rPr>
        <i/>
        <sz val="11"/>
        <color theme="6" tint="-0.499984740745262"/>
        <rFont val="Times New Roman"/>
        <family val="1"/>
      </rPr>
      <t xml:space="preserve">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Informatică. </t>
    </r>
    <r>
      <rPr>
        <sz val="11"/>
        <color theme="6" tint="-0.499984740745262"/>
        <rFont val="Times New Roman"/>
        <family val="1"/>
      </rPr>
      <t>Numărul</t>
    </r>
    <r>
      <rPr>
        <b/>
        <sz val="11"/>
        <color theme="6" tint="-0.499984740745262"/>
        <rFont val="Times New Roman"/>
        <family val="1"/>
      </rPr>
      <t xml:space="preserve">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</si>
  <si>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 xml:space="preserve">și </t>
    </r>
    <r>
      <rPr>
        <i/>
        <sz val="11"/>
        <color theme="6" tint="-0.499984740745262"/>
        <rFont val="Times New Roman"/>
        <family val="1"/>
      </rPr>
      <t xml:space="preserve">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Biologie.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</si>
  <si>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și</t>
    </r>
    <r>
      <rPr>
        <i/>
        <sz val="11"/>
        <color theme="6" tint="-0.499984740745262"/>
        <rFont val="Times New Roman"/>
        <family val="1"/>
      </rPr>
      <t xml:space="preserve">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Istoria românilor și universală.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</si>
  <si>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 xml:space="preserve">și </t>
    </r>
    <r>
      <rPr>
        <i/>
        <sz val="11"/>
        <color theme="6" tint="-0.499984740745262"/>
        <rFont val="Times New Roman"/>
        <family val="1"/>
      </rPr>
      <t xml:space="preserve">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Geografie.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</si>
  <si>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Ecologie.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</si>
  <si>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Economie.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</si>
  <si>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și</t>
    </r>
    <r>
      <rPr>
        <i/>
        <sz val="11"/>
        <color theme="6" tint="-0.499984740745262"/>
        <rFont val="Times New Roman"/>
        <family val="1"/>
      </rPr>
      <t xml:space="preserve"> Menţiune</t>
    </r>
    <r>
      <rPr>
        <sz val="11"/>
        <color theme="6" tint="-0.499984740745262"/>
        <rFont val="Times New Roman"/>
        <family val="1"/>
      </rPr>
      <t xml:space="preserve"> 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Educaţie fizică. </t>
    </r>
    <r>
      <rPr>
        <sz val="11"/>
        <color theme="6" tint="-0.499984740745262"/>
        <rFont val="Times New Roman"/>
        <family val="1"/>
      </rPr>
      <t>Numărul</t>
    </r>
    <r>
      <rPr>
        <b/>
        <sz val="11"/>
        <color theme="6" tint="-0.499984740745262"/>
        <rFont val="Times New Roman"/>
        <family val="1"/>
      </rPr>
      <t xml:space="preserve"> </t>
    </r>
    <r>
      <rPr>
        <i/>
        <sz val="11"/>
        <color theme="6" tint="-0.499984740745262"/>
        <rFont val="Times New Roman"/>
        <family val="1"/>
      </rPr>
      <t>Total</t>
    </r>
    <r>
      <rPr>
        <sz val="11"/>
        <color theme="6" tint="-0.499984740745262"/>
        <rFont val="Times New Roman"/>
        <family val="1"/>
      </rPr>
      <t xml:space="preserve"> se calculează automat</t>
    </r>
  </si>
  <si>
    <r>
      <t xml:space="preserve">Numărul de Locuri </t>
    </r>
    <r>
      <rPr>
        <i/>
        <sz val="11"/>
        <color theme="6" tint="-0.499984740745262"/>
        <rFont val="Times New Roman"/>
        <family val="1"/>
      </rPr>
      <t xml:space="preserve">I, II, III </t>
    </r>
    <r>
      <rPr>
        <sz val="11"/>
        <color theme="6" tint="-0.499984740745262"/>
        <rFont val="Times New Roman"/>
        <family val="1"/>
      </rPr>
      <t xml:space="preserve">și </t>
    </r>
    <r>
      <rPr>
        <i/>
        <sz val="11"/>
        <color theme="6" tint="-0.499984740745262"/>
        <rFont val="Times New Roman"/>
        <family val="1"/>
      </rPr>
      <t xml:space="preserve">Menţiune </t>
    </r>
    <r>
      <rPr>
        <sz val="11"/>
        <color theme="6" tint="-0.499984740745262"/>
        <rFont val="Times New Roman"/>
        <family val="1"/>
      </rPr>
      <t>repartizat pe etape:</t>
    </r>
    <r>
      <rPr>
        <i/>
        <sz val="11"/>
        <color theme="6" tint="-0.499984740745262"/>
        <rFont val="Times New Roman"/>
        <family val="1"/>
      </rPr>
      <t xml:space="preserve"> raion/municipiu și republică </t>
    </r>
    <r>
      <rPr>
        <sz val="11"/>
        <color theme="6" tint="-0.499984740745262"/>
        <rFont val="Times New Roman"/>
        <family val="1"/>
      </rPr>
      <t xml:space="preserve">la disciplina </t>
    </r>
    <r>
      <rPr>
        <b/>
        <sz val="11"/>
        <color theme="6" tint="-0.499984740745262"/>
        <rFont val="Times New Roman"/>
        <family val="1"/>
      </rPr>
      <t xml:space="preserve">Științe. </t>
    </r>
    <r>
      <rPr>
        <sz val="11"/>
        <color theme="6" tint="-0.499984740745262"/>
        <rFont val="Times New Roman"/>
        <family val="1"/>
      </rPr>
      <t xml:space="preserve">Numărul </t>
    </r>
    <r>
      <rPr>
        <i/>
        <sz val="11"/>
        <color theme="6" tint="-0.499984740745262"/>
        <rFont val="Times New Roman"/>
        <family val="1"/>
      </rPr>
      <t>Total</t>
    </r>
    <r>
      <rPr>
        <sz val="11"/>
        <color theme="6" tint="-0.499984740745262"/>
        <rFont val="Times New Roman"/>
        <family val="1"/>
      </rPr>
      <t xml:space="preserve"> se calculează automat</t>
    </r>
  </si>
  <si>
    <r>
      <t xml:space="preserve">Numărul total de Locuri </t>
    </r>
    <r>
      <rPr>
        <i/>
        <sz val="11"/>
        <color theme="6" tint="-0.499984740745262"/>
        <rFont val="Times New Roman"/>
        <family val="1"/>
      </rPr>
      <t>I, II, III, Menţiune</t>
    </r>
    <r>
      <rPr>
        <sz val="11"/>
        <color theme="6" tint="-0.499984740745262"/>
        <rFont val="Times New Roman"/>
        <family val="1"/>
      </rPr>
      <t xml:space="preserve"> repartizat pe etape:</t>
    </r>
    <r>
      <rPr>
        <i/>
        <sz val="11"/>
        <color theme="6" tint="-0.499984740745262"/>
        <rFont val="Times New Roman"/>
        <family val="1"/>
      </rPr>
      <t xml:space="preserve"> raion/municipiu și republică (se calculează automat)</t>
    </r>
  </si>
  <si>
    <r>
      <t xml:space="preserve">Analiză </t>
    </r>
    <r>
      <rPr>
        <u/>
        <sz val="11"/>
        <color theme="6" tint="-0.499984740745262"/>
        <rFont val="Times New Roman"/>
        <family val="1"/>
      </rPr>
      <t>succintă</t>
    </r>
    <r>
      <rPr>
        <sz val="11"/>
        <color theme="6" tint="-0.499984740745262"/>
        <rFont val="Times New Roman"/>
        <family val="1"/>
      </rPr>
      <t xml:space="preserve"> a cauzelor neexecutării bugetului aprobat </t>
    </r>
  </si>
  <si>
    <r>
      <t xml:space="preserve">Descriere textuală </t>
    </r>
    <r>
      <rPr>
        <u/>
        <sz val="11"/>
        <color theme="6" tint="-0.499984740745262"/>
        <rFont val="Times New Roman"/>
        <family val="1"/>
      </rPr>
      <t>succintă</t>
    </r>
    <r>
      <rPr>
        <sz val="11"/>
        <color theme="6" tint="-0.499984740745262"/>
        <rFont val="Times New Roman"/>
        <family val="1"/>
      </rPr>
      <t xml:space="preserve"> referitor la impactul parteneriatului/proiectului/colaborării implementate</t>
    </r>
  </si>
  <si>
    <r>
      <t xml:space="preserve">Descriere textuală </t>
    </r>
    <r>
      <rPr>
        <u/>
        <sz val="11"/>
        <color theme="6" tint="-0.499984740745262"/>
        <rFont val="Times New Roman"/>
        <family val="1"/>
      </rPr>
      <t>succintă</t>
    </r>
    <r>
      <rPr>
        <sz val="11"/>
        <color theme="6" tint="-0.499984740745262"/>
        <rFont val="Times New Roman"/>
        <family val="1"/>
      </rPr>
      <t xml:space="preserve">: Puncte tari; Puncte slabe; Oportunități; Amenințări/Riscuri cu privire la </t>
    </r>
    <r>
      <rPr>
        <i/>
        <sz val="11"/>
        <color theme="6" tint="-0.499984740745262"/>
        <rFont val="Times New Roman"/>
        <family val="1"/>
      </rPr>
      <t>Capacitatea instituțională</t>
    </r>
  </si>
  <si>
    <r>
      <t xml:space="preserve">Descriere textuală </t>
    </r>
    <r>
      <rPr>
        <u/>
        <sz val="11"/>
        <color theme="6" tint="-0.499984740745262"/>
        <rFont val="Times New Roman"/>
        <family val="1"/>
      </rPr>
      <t>succintă</t>
    </r>
    <r>
      <rPr>
        <sz val="11"/>
        <color theme="6" tint="-0.499984740745262"/>
        <rFont val="Times New Roman"/>
        <family val="1"/>
      </rPr>
      <t xml:space="preserve">: Puncte tari; Puncte slabe; Oportunități; Amenințări/Riscuri cu privire la </t>
    </r>
    <r>
      <rPr>
        <i/>
        <sz val="11"/>
        <color theme="6" tint="-0.499984740745262"/>
        <rFont val="Times New Roman"/>
        <family val="1"/>
      </rPr>
      <t>Curriculum/proces educațional</t>
    </r>
  </si>
  <si>
    <r>
      <t xml:space="preserve">Descriere textuală </t>
    </r>
    <r>
      <rPr>
        <u/>
        <sz val="11"/>
        <color theme="6" tint="-0.499984740745262"/>
        <rFont val="Times New Roman"/>
        <family val="1"/>
      </rPr>
      <t>succintă</t>
    </r>
    <r>
      <rPr>
        <sz val="11"/>
        <color theme="6" tint="-0.499984740745262"/>
        <rFont val="Times New Roman"/>
        <family val="1"/>
      </rPr>
      <t xml:space="preserve">: Puncte tari; Puncte slabe; Oportunități; Amenințări/Riscuri cu privire la </t>
    </r>
    <r>
      <rPr>
        <i/>
        <sz val="11"/>
        <color theme="6" tint="-0.499984740745262"/>
        <rFont val="Times New Roman"/>
        <family val="1"/>
      </rPr>
      <t>Management</t>
    </r>
  </si>
  <si>
    <r>
      <t xml:space="preserve">Descriere textuală </t>
    </r>
    <r>
      <rPr>
        <u/>
        <sz val="11"/>
        <color theme="6" tint="-0.499984740745262"/>
        <rFont val="Times New Roman"/>
        <family val="1"/>
      </rPr>
      <t>succintă</t>
    </r>
  </si>
  <si>
    <r>
      <t xml:space="preserve">IV. Nivelul de realizare a  standardelor de calitate din perspectiva </t>
    </r>
    <r>
      <rPr>
        <b/>
        <i/>
        <sz val="11"/>
        <color rgb="FF006600"/>
        <rFont val="Times New Roman"/>
        <family val="1"/>
      </rPr>
      <t>Școlii prietenoase copilului</t>
    </r>
  </si>
  <si>
    <r>
      <t xml:space="preserve"> III. Domeniul  </t>
    </r>
    <r>
      <rPr>
        <b/>
        <i/>
        <sz val="11"/>
        <color rgb="FF006600"/>
        <rFont val="Times New Roman"/>
        <family val="1"/>
      </rPr>
      <t>Management</t>
    </r>
  </si>
  <si>
    <r>
      <t xml:space="preserve">II. Domeniul  </t>
    </r>
    <r>
      <rPr>
        <b/>
        <i/>
        <sz val="11"/>
        <color rgb="FF006600"/>
        <rFont val="Times New Roman"/>
        <family val="1"/>
      </rPr>
      <t>Curriculum/proces educațional</t>
    </r>
  </si>
  <si>
    <r>
      <t xml:space="preserve">Instrucțiuni privind completarea </t>
    </r>
    <r>
      <rPr>
        <b/>
        <i/>
        <sz val="14"/>
        <color rgb="FF006600"/>
        <rFont val="Calibri"/>
        <family val="2"/>
        <charset val="204"/>
      </rPr>
      <t>formularului Raportului de activitate pentru anul de studii 2017-2018</t>
    </r>
  </si>
  <si>
    <t>Vă rugăm să completaţi câmpurile de culoare verde din foaia 'Formular'  a acestui document (indicată în bara de etichete) în următorul mod: 
- verde de o nuanță deschisă - date textuale;
- verde de o nuanță mai închisă - număr întreg, real sau procent, după caz.</t>
  </si>
  <si>
    <t>Total cadre didactice inclusiv manageriale și cumularzi la data de 15.09.2017, numărul și % din total necesar</t>
  </si>
  <si>
    <t>Total personal de conducere la data de 15.09.2017, numărul și % din total angajați</t>
  </si>
  <si>
    <t>Total cadre didactice (inclusiv cumularzii) la data de 15.09.2017, numărul și % din total angajați</t>
  </si>
  <si>
    <t>Total tineri specialiști la data de 15.09.2017, numărul și % din total angajați</t>
  </si>
  <si>
    <t>Total cadre didactice (inclusiv cumularzii) de vârstă pensionară la 15.09.2017, numărul și % din total angajați</t>
  </si>
  <si>
    <t>Total cadre didactice (inclusiv cumularzii) cu 1-2 ani până la pensie la 15.09.2017, numărul și % din total angajați</t>
  </si>
  <si>
    <t xml:space="preserve">Total cadre didactice necesare la data de 15.09.2017, numărul și % din total necesar </t>
  </si>
  <si>
    <t>Total personal de conducere la data de 31.05.2018, numărul și % din total angajați</t>
  </si>
  <si>
    <t>Total cadre didactice (inclusiv cumularzii) la data de 31.05.2018, numărul și % din total angajați</t>
  </si>
  <si>
    <t>Total cadre didactice (inclusiv cumularzii) de vârstă pensionară la 31.05.2018, numărul și % din total angajați</t>
  </si>
  <si>
    <t>Total tineri specialiști la data de 31.05.2018, numărul și % din total angajați</t>
  </si>
  <si>
    <t>Total cadre didactice (inclusiv cumularzii) cu cu 1-2 ani până la pensie la 31.05.2018, numărul și % din total angajați</t>
  </si>
  <si>
    <t>Total cadre didactice (inclusiv cumularzii) plecate pe parcursul anului de studii 2016-2018, numărul și % din total angajați</t>
  </si>
  <si>
    <t xml:space="preserve">Cadre didactice necesare la data de 31.05.2018, numărul și % din total necesar </t>
  </si>
  <si>
    <t>Total  cadre didactice/de conducere la 31.05.2018</t>
  </si>
  <si>
    <t xml:space="preserve">1.5. Analiza efectivului de elevi prin constatarea tendinţelor (scădere/ creştere/ valori constante) pentru anii de studii 2015-2016, 2016-2017, 2017-2018 din: </t>
  </si>
  <si>
    <r>
      <t xml:space="preserve">Informație textuală </t>
    </r>
    <r>
      <rPr>
        <u/>
        <sz val="11"/>
        <color theme="6" tint="-0.499984740745262"/>
        <rFont val="Times New Roman"/>
        <family val="1"/>
      </rPr>
      <t>succintă</t>
    </r>
    <r>
      <rPr>
        <sz val="11"/>
        <color theme="6" tint="-0.499984740745262"/>
        <rFont val="Times New Roman"/>
        <family val="1"/>
      </rPr>
      <t xml:space="preserve"> cu indicarea cauzelor și factorilor determinanți de absenteism</t>
    </r>
  </si>
  <si>
    <t>2.1. Rata promovabilităţii pentru anii de studii 2015-2016, 2016-2017, 2017-2018</t>
  </si>
  <si>
    <t>Numărul total de elevi în instituție la data de 31.05 pentru fiecare an de studiu</t>
  </si>
  <si>
    <t xml:space="preserve">     2.4.2. Corelarea performanţelor/rezultatelor elevilor şi nivelul de pregătire profesională a cadrelor didactice (grad didactic)</t>
  </si>
  <si>
    <t>2.4.2. Corelarea performanţelor/rezultatelor elevilor şi nivelul de pregătire profesională a cadrelor didactice (grad didactic)</t>
  </si>
  <si>
    <t>Suma finanțării per grupă cu regim prelungit în decurs de an școlar, în lei</t>
  </si>
  <si>
    <t xml:space="preserve">Sală de sport (nr./metri pătrați) </t>
  </si>
  <si>
    <r>
      <t xml:space="preserve"> Descriere textuală </t>
    </r>
    <r>
      <rPr>
        <u/>
        <sz val="11"/>
        <color theme="6" tint="-0.499984740745262"/>
        <rFont val="Times New Roman"/>
        <family val="1"/>
      </rPr>
      <t>succintă</t>
    </r>
    <r>
      <rPr>
        <sz val="11"/>
        <color theme="6" tint="-0.499984740745262"/>
        <rFont val="Times New Roman"/>
        <family val="1"/>
      </rPr>
      <t xml:space="preserve"> cu indicarea altor condiţii existente şi/sau alte cabinete (logopedie, servicii psihologice, gimnastică curativă, ludotecă etc), în dependenţă de specificul instituţiei sau necesități</t>
    </r>
  </si>
  <si>
    <t>Suma proiectului, lei</t>
  </si>
  <si>
    <t>Suma proectului, lei</t>
  </si>
  <si>
    <t>Costul total al proiectului implementat, în lei</t>
  </si>
  <si>
    <t>Elevi luați la evidență</t>
  </si>
  <si>
    <t>Planul-cadru pentru școală auxiliară pentru elevii cu dificultăți severe de învățare (dificultăți multiple, asociate)/Учебный план для вспомогательной школы с русским языком обучения</t>
  </si>
  <si>
    <t>Planul-cadru pentru școala specială pentru elevii cu deficiențe vizuale (instruire în limba română)/Учебный план специальной школы с русским языком обучения для слепых и слабовидящих детей</t>
  </si>
  <si>
    <t>Planul-cadru pentru școala specială pentru elevii cu deficiențe auditive/Учебный план
специальной школы с русским языком обучения для глухих детей</t>
  </si>
  <si>
    <r>
      <t xml:space="preserve">Planul-cadru pentru licee cu învățămînt seral (claselecu instruire în limba română)/Учебный план для лицеев с русским языком обучения, профиль </t>
    </r>
    <r>
      <rPr>
        <b/>
        <i/>
        <sz val="11"/>
        <color theme="6" tint="-0.499984740745262"/>
        <rFont val="Calibri"/>
        <family val="2"/>
        <scheme val="minor"/>
      </rPr>
      <t>Искусство.</t>
    </r>
  </si>
  <si>
    <r>
      <t xml:space="preserve">Planul-cadru pentru instruirea generală a deținuților minori din penitenciare, pentru clasele V-IX/Учебный план для лицеев с русским языком обучения, профиль </t>
    </r>
    <r>
      <rPr>
        <b/>
        <i/>
        <sz val="11"/>
        <color theme="6" tint="-0.499984740745262"/>
        <rFont val="Calibri"/>
        <family val="2"/>
        <scheme val="minor"/>
      </rPr>
      <t>Спорт</t>
    </r>
  </si>
  <si>
    <t>Planuri cadru, anul școlar 2017-2018</t>
  </si>
  <si>
    <t>Numărul total de nespecialiști care desfășoară ore la o disciplină distinctă</t>
  </si>
  <si>
    <r>
      <t xml:space="preserve">Descriere textuală </t>
    </r>
    <r>
      <rPr>
        <u/>
        <sz val="11"/>
        <color theme="6" tint="-0.499984740745262"/>
        <rFont val="Times New Roman"/>
        <family val="1"/>
      </rPr>
      <t>succintă</t>
    </r>
    <r>
      <rPr>
        <sz val="11"/>
        <color theme="6" tint="-0.499984740745262"/>
        <rFont val="Times New Roman"/>
        <family val="1"/>
      </rPr>
      <t>: dacă ponderea personalului calificat și cu grad didactic urmează o tendinţă ascendentă sau descendentă în ultimii trei ani (numeric și procentual)</t>
    </r>
  </si>
  <si>
    <t>Valori predefinite: 2.1; 2.2; 2.3; 2.4; 2.5; 2.6; 2.7; 2.8; 2.9; 2.10; 2.11; 2.12; 2.13; 3.1; 3.2; 3.3 (se aleg din lista ascunsă)</t>
  </si>
  <si>
    <t>Valori predefinite: 34 raioane/municipii și Unitatea Teritorial Administrativă Găgăuzia (se alege din lista ascunsă)</t>
  </si>
  <si>
    <t>Numărul de elevi per cadru didactic în anul de studii 2017-2018. Numărul de elevi se împarte la numărul total de cadre didactice, inclusiv cumularzi</t>
  </si>
  <si>
    <r>
      <t xml:space="preserve">Informaţie textuală </t>
    </r>
    <r>
      <rPr>
        <u/>
        <sz val="11"/>
        <color theme="6" tint="-0.499984740745262"/>
        <rFont val="Times New Roman"/>
        <family val="1"/>
      </rPr>
      <t>succintă</t>
    </r>
    <r>
      <rPr>
        <sz val="11"/>
        <color theme="6" tint="-0.499984740745262"/>
        <rFont val="Times New Roman"/>
        <family val="1"/>
      </rPr>
      <t xml:space="preserve"> cu referire la numărul de elevi, procentul școlarizării etc. pentru treapta gimnazială              </t>
    </r>
  </si>
  <si>
    <r>
      <t xml:space="preserve">Informaţie textuală </t>
    </r>
    <r>
      <rPr>
        <u/>
        <sz val="11"/>
        <color theme="6" tint="-0.499984740745262"/>
        <rFont val="Times New Roman"/>
        <family val="1"/>
      </rPr>
      <t>succintă</t>
    </r>
    <r>
      <rPr>
        <sz val="11"/>
        <color theme="6" tint="-0.499984740745262"/>
        <rFont val="Times New Roman"/>
        <family val="1"/>
      </rPr>
      <t xml:space="preserve"> cu referire la numărul de elevi, procentul școlarizării etc. pentru treapta liceală              </t>
    </r>
  </si>
  <si>
    <t>1.7. Abandonul şcolar pentru anii de studii 2015-2016, 2016-2017, 2017-2018</t>
  </si>
  <si>
    <t>1.8. Copii neşcolarizaţi pentru anii de studii 2015-2016, 2016-2017, 2017-2018</t>
  </si>
  <si>
    <t>1.9. Absenteismul pentru anii de studii 2015-2016, 2016-2017, 2017-2018</t>
  </si>
  <si>
    <r>
      <t xml:space="preserve">Total cadre didactice (inclusiv manageriale) cu studii superioare de masterat, numărul și % din numărul total de cadre didactice/manageriale (angajați de bază). </t>
    </r>
    <r>
      <rPr>
        <u/>
        <sz val="11"/>
        <color theme="6" tint="-0.499984740745262"/>
        <rFont val="Times New Roman"/>
        <family val="1"/>
      </rPr>
      <t>Fiecare cadru didactic (angajat de bază) se include o singură dată la categoria de studii de cel mai înalt grad deținut</t>
    </r>
  </si>
  <si>
    <r>
      <t xml:space="preserve">Total cadre didactice (inclusiv manageriale) cu studii superioare </t>
    </r>
    <r>
      <rPr>
        <b/>
        <sz val="11"/>
        <color theme="6" tint="-0.499984740745262"/>
        <rFont val="Times New Roman"/>
        <family val="1"/>
      </rPr>
      <t>ante-Bologna</t>
    </r>
    <r>
      <rPr>
        <sz val="11"/>
        <color theme="6" tint="-0.499984740745262"/>
        <rFont val="Times New Roman"/>
        <family val="1"/>
      </rPr>
      <t xml:space="preserve">, numărul și % din numărul total de cadre didactice/manageriale (angajați de bază). </t>
    </r>
    <r>
      <rPr>
        <u/>
        <sz val="11"/>
        <color theme="6" tint="-0.499984740745262"/>
        <rFont val="Times New Roman"/>
        <family val="1"/>
      </rPr>
      <t>Fiecare cadru didactic (angajat de bază) se include o singură dată la categoria de studii de cel mai înalt grad deținut</t>
    </r>
  </si>
  <si>
    <r>
      <t xml:space="preserve">Total cadre didactice (inclusiv manageriale) cu studii superioare de licenţă, numărul și % din numărul total de cadre didactice/manageriale (angajați de bază). </t>
    </r>
    <r>
      <rPr>
        <u/>
        <sz val="11"/>
        <color theme="6" tint="-0.499984740745262"/>
        <rFont val="Times New Roman"/>
        <family val="1"/>
      </rPr>
      <t>Fiecare cadru didactic (angajat de bază) se include o singură dată la categoria de studii de cel mai înalt grad deținut</t>
    </r>
  </si>
  <si>
    <r>
      <t xml:space="preserve">Total cadre didactice cu studii medii de specialitate, numărul și % din numărul total de cadre didactice/manageriale (angajați de bază). </t>
    </r>
    <r>
      <rPr>
        <u/>
        <sz val="11"/>
        <color theme="6" tint="-0.499984740745262"/>
        <rFont val="Times New Roman"/>
        <family val="1"/>
      </rPr>
      <t>Fiecare cadru didactic (angajat de bază) se include o singură dată la categoria de studii de cel mai înalt grad deținut</t>
    </r>
  </si>
  <si>
    <t>Total cadre didactice fără studii pedagogice, numărul și % din numărul total de cadre didactice/manageriale (angajați de bază)</t>
  </si>
  <si>
    <t xml:space="preserve">Total cadrele didactice (inclusiv manageriale) cu gradul superior, numărul și % din numărul total de cadre didactice/manageriale (angajați de bază). În cazul când se deține și grad didactic și managerial, cadrul didactic se include o singură dată </t>
  </si>
  <si>
    <t xml:space="preserve">Total cadre didactice (inclusiv manageriale) cu gradul întâi, numărul și % din numărul total de cadre didactice/manageriale (angajați de bază). În cazul când se deține și grad didactic și managerial, cadrul didactic se include o singură dată </t>
  </si>
  <si>
    <t xml:space="preserve">Total cadre didactice (inclusiv manageriale) cu gradul doi, numărul și % din numărul total de cadre didactice/manageriale (angajați de bază). În cazul când se deține și grad didactic și managerial, cadrul didactic se include o singură dată </t>
  </si>
  <si>
    <t>Total cadre didactice fără grad didactic, numărul și % din numărul total de cadre didactice/manageriale (angajați de bază)</t>
  </si>
  <si>
    <t>Total cadre didactice cu norma deplină, numărul și % din numărul total de cadre didactice/manageriale (angajați de bază)</t>
  </si>
  <si>
    <t>Total cadre didactice cu număr de ore sub norma didactică, numărul și % din numărul total de cadre didactice/manageriale (angajați de bază)</t>
  </si>
  <si>
    <t>Total cadre didactice cu suprasarcină didactică, numărul și % din numărul total de cadre didactice/manageriale (angajați de bază)</t>
  </si>
  <si>
    <t>Total cadre didactice care predau în școala primară, numărul și % din numărul total de cadre didactice/manageriale (angajați de bază)</t>
  </si>
  <si>
    <t>Total cadre didactice care predau în clase de gimnaziu-liceu, numărul și % din numărul total de cadre didactice/manageriale (angajați de bază)</t>
  </si>
  <si>
    <t>Total cadre didactice de sprijin, numărul și % din numărul total de cadre didactice/manageriale (angajați de bază)</t>
  </si>
  <si>
    <t>Total psihologi școlari, numărul și % din numărul total de cadre didactice/manageriale (angajați de bază)</t>
  </si>
  <si>
    <t>Elevi, pe trepte de școlaritate, cu comportament deviant, care sunt luați la evidență în școală/alte instituții abilitate, număr și % (din numărul total de elevi în instituție). Numărul total se calculează automat</t>
  </si>
  <si>
    <t>Profilul</t>
  </si>
  <si>
    <t>Valori predefinite: 1; 2 (se alege din lista ascunsă)</t>
  </si>
  <si>
    <t>Valori predefinite: public; privat (se alege din lista ascunsă)</t>
  </si>
  <si>
    <t>Valori predefinite: de zi; serală (se alege din lista ascunsă)</t>
  </si>
  <si>
    <r>
      <t xml:space="preserve">Total cadre didactice inclusiv manageriale și cumularzi  la 31.05.2018, numărul și % din total necesar. </t>
    </r>
    <r>
      <rPr>
        <b/>
        <u/>
        <sz val="11"/>
        <color theme="6" tint="-0.499984740745262"/>
        <rFont val="Times New Roman"/>
        <family val="1"/>
      </rPr>
      <t>Atenție!</t>
    </r>
    <r>
      <rPr>
        <b/>
        <sz val="11"/>
        <color theme="6" tint="-0.499984740745262"/>
        <rFont val="Times New Roman"/>
        <family val="1"/>
      </rPr>
      <t xml:space="preserve"> </t>
    </r>
    <r>
      <rPr>
        <sz val="11"/>
        <color theme="6" tint="-0.499984740745262"/>
        <rFont val="Times New Roman"/>
        <family val="1"/>
      </rPr>
      <t xml:space="preserve">Numărul total de angajați va corespunde cu suma dintre: </t>
    </r>
    <r>
      <rPr>
        <b/>
        <i/>
        <sz val="11"/>
        <color theme="6" tint="-0.499984740745262"/>
        <rFont val="Times New Roman"/>
        <family val="1"/>
      </rPr>
      <t>Cadre didactice (angajați de bază)</t>
    </r>
    <r>
      <rPr>
        <sz val="11"/>
        <color theme="6" tint="-0.499984740745262"/>
        <rFont val="Times New Roman"/>
        <family val="1"/>
      </rPr>
      <t xml:space="preserve"> și </t>
    </r>
    <r>
      <rPr>
        <b/>
        <i/>
        <sz val="11"/>
        <color theme="6" tint="-0.499984740745262"/>
        <rFont val="Times New Roman"/>
        <family val="1"/>
      </rPr>
      <t xml:space="preserve">Cadre didactice angajate prin cumul </t>
    </r>
    <r>
      <rPr>
        <sz val="11"/>
        <color theme="6" tint="-0.499984740745262"/>
        <rFont val="Times New Roman"/>
        <family val="1"/>
      </rPr>
      <t>din</t>
    </r>
    <r>
      <rPr>
        <i/>
        <sz val="11"/>
        <color theme="6" tint="-0.499984740745262"/>
        <rFont val="Times New Roman"/>
        <family val="1"/>
      </rPr>
      <t xml:space="preserve"> Tabelul 1.2</t>
    </r>
  </si>
  <si>
    <t>Descriere textuală succintă cu indicarea motivelor plecării (conform CM), necesarului de cadre pe discipline etc.</t>
  </si>
  <si>
    <r>
      <t xml:space="preserve">Total cadre didactice (inclusiv manageriale) - angajați de bază, număr (se calculează automat la sumarea cadrelor didactice/manageriale repartizate conform studiilor deținute) și %. </t>
    </r>
    <r>
      <rPr>
        <b/>
        <u/>
        <sz val="11"/>
        <color theme="6" tint="-0.499984740745262"/>
        <rFont val="Times New Roman"/>
        <family val="1"/>
      </rPr>
      <t>Atenție!</t>
    </r>
    <r>
      <rPr>
        <b/>
        <sz val="11"/>
        <color theme="6" tint="-0.499984740745262"/>
        <rFont val="Times New Roman"/>
        <family val="1"/>
      </rPr>
      <t xml:space="preserve"> </t>
    </r>
    <r>
      <rPr>
        <sz val="11"/>
        <color theme="6" tint="-0.499984740745262"/>
        <rFont val="Times New Roman"/>
        <family val="1"/>
      </rPr>
      <t>Numărul total de cadre didactice (angajați de bază) corespunde cu numărul de cadre în sumă pe categoriile: studii, grade didactice/manageriale, normă didactică din acest tabel.
 % se calculează din numărul total de cadre didactice (inclusiv manageriale) necesare în instituție</t>
    </r>
  </si>
  <si>
    <t>Total cadre didactice angajate prin cumul, numărul și % din numărul total de cadre didactice/manageriale necesare în instituție</t>
  </si>
  <si>
    <t>Elevi orfani, pe trepte de școlaritate, număr și % (din numărul total de elevi în instituție). Numărul total se calculează automat</t>
  </si>
  <si>
    <t>Valori predefinite: da; nu (se alege din lista ascunsă). Numărul de locuri în cantina școlară</t>
  </si>
  <si>
    <t>Numărul de metri pătrați ai suprafeței totale a terenului pentru sport. Valori predefinite: da; nu (se alege din lista ascunsă).</t>
  </si>
  <si>
    <t>Numărul total de exemplare de literatură artisitică luată la evidență</t>
  </si>
  <si>
    <t>Numărul total de manuale luate la evidență</t>
  </si>
  <si>
    <t>Valori predefinite: da; nu (se alege din lista ascunsă). Numărul de calculatoare conectate la rețeaua Internet din numărul total de calculatoare în instituție</t>
  </si>
  <si>
    <t>Valori predefinite: da; nu (se alege din lista ascunsă)</t>
  </si>
  <si>
    <t>Valori predefinite: da; nu (se alege din lista ascunsă). Numărul de metri pătrați ai suprafeței totale a centrului de resurse pentru educația incluzivă</t>
  </si>
  <si>
    <t>Valori predefinite: autobus; microbus; alt mijloc (se alege din lista ascunsă)</t>
  </si>
  <si>
    <t>***OO- Organizație Obștească (Asociație Obștească, Fundație, etc.)</t>
  </si>
  <si>
    <t>Cont bancar al OO*** (da/nu)</t>
  </si>
  <si>
    <t>Denumirea OO***</t>
  </si>
  <si>
    <t>3.4.2. Interacțiunea cu Organizațiile Obștești (OO***)</t>
  </si>
  <si>
    <t>Alocaţii pentru transportarea elevilor, lei</t>
  </si>
  <si>
    <t>Numărul total de elevi cu CES* în instituție. Se calculează automat</t>
  </si>
  <si>
    <t>Numărul total de elevi transportați din localitatea arondată. Se calculează automat</t>
  </si>
  <si>
    <r>
      <t xml:space="preserve">Nr. de elevi ai clasei a II-a și a III-a cu un nivel de performanță </t>
    </r>
    <r>
      <rPr>
        <i/>
        <sz val="11"/>
        <color theme="6" tint="-0.499984740745262"/>
        <rFont val="Times New Roman"/>
        <family val="1"/>
      </rPr>
      <t>Foarte bun</t>
    </r>
  </si>
  <si>
    <r>
      <t xml:space="preserve">Nr. de elevi ai clasei a II-a și a III-a cu un nivel de performanță </t>
    </r>
    <r>
      <rPr>
        <i/>
        <sz val="11"/>
        <color theme="6" tint="-0.499984740745262"/>
        <rFont val="Times New Roman"/>
        <family val="1"/>
      </rPr>
      <t>Suficient</t>
    </r>
  </si>
  <si>
    <r>
      <t xml:space="preserve">Nr. de elevi ai clasei a II-a și a III-a cu un nivel de performanță </t>
    </r>
    <r>
      <rPr>
        <i/>
        <sz val="11"/>
        <color theme="6" tint="-0.499984740745262"/>
        <rFont val="Times New Roman"/>
        <family val="1"/>
      </rPr>
      <t>Bun</t>
    </r>
  </si>
  <si>
    <t>Numărul total de elevi la 10.09.2017 în instituție. Numărul total de fete la început de an școlar în instituție</t>
  </si>
  <si>
    <t xml:space="preserve">Numărul total de elevi în instituție care nu însușesc la 2 disciplini școlare </t>
  </si>
  <si>
    <r>
      <t xml:space="preserve">Total </t>
    </r>
    <r>
      <rPr>
        <b/>
        <sz val="9"/>
        <color rgb="FF006600"/>
        <rFont val="Times New Roman"/>
        <family val="1"/>
      </rPr>
      <t>X-XII</t>
    </r>
  </si>
  <si>
    <r>
      <t xml:space="preserve">Numărul total de elevi la 31.05.2018 în instituție. </t>
    </r>
    <r>
      <rPr>
        <b/>
        <sz val="11"/>
        <color theme="6" tint="-0.499984740745262"/>
        <rFont val="Times New Roman"/>
        <family val="1"/>
      </rPr>
      <t>Atenție!</t>
    </r>
    <r>
      <rPr>
        <sz val="11"/>
        <color theme="6" tint="-0.499984740745262"/>
        <rFont val="Times New Roman"/>
        <family val="1"/>
      </rPr>
      <t xml:space="preserve"> Numărul total de elevi pentru clasele I-XII corespunde cu </t>
    </r>
    <r>
      <rPr>
        <i/>
        <sz val="11"/>
        <color theme="6" tint="-0.499984740745262"/>
        <rFont val="Times New Roman"/>
        <family val="1"/>
      </rPr>
      <t>Total</t>
    </r>
    <r>
      <rPr>
        <sz val="11"/>
        <color theme="6" tint="-0.499984740745262"/>
        <rFont val="Times New Roman"/>
        <family val="1"/>
      </rPr>
      <t xml:space="preserve"> elevi din </t>
    </r>
    <r>
      <rPr>
        <i/>
        <sz val="11"/>
        <color theme="6" tint="-0.499984740745262"/>
        <rFont val="Times New Roman"/>
        <family val="1"/>
      </rPr>
      <t>Tabelul 1.4.</t>
    </r>
    <r>
      <rPr>
        <sz val="11"/>
        <color theme="6" tint="-0.499984740745262"/>
        <rFont val="Times New Roman"/>
        <family val="1"/>
      </rPr>
      <t xml:space="preserve">(numai pentru data de 31.05.2018) și din </t>
    </r>
    <r>
      <rPr>
        <i/>
        <sz val="11"/>
        <color theme="6" tint="-0.499984740745262"/>
        <rFont val="Times New Roman"/>
        <family val="1"/>
      </rPr>
      <t>Tabelul 2.1</t>
    </r>
    <r>
      <rPr>
        <sz val="11"/>
        <color theme="6" tint="-0.499984740745262"/>
        <rFont val="Times New Roman"/>
        <family val="1"/>
      </rPr>
      <t xml:space="preserve">. Numărul total de elevi pentru clasele X-XII corespunde cu Total elevi din </t>
    </r>
    <r>
      <rPr>
        <i/>
        <sz val="11"/>
        <color theme="6" tint="-0.499984740745262"/>
        <rFont val="Times New Roman"/>
        <family val="1"/>
      </rPr>
      <t xml:space="preserve">Tabelul 1.12.2. </t>
    </r>
    <r>
      <rPr>
        <sz val="11"/>
        <color theme="6" tint="-0.499984740745262"/>
        <rFont val="Times New Roman"/>
        <family val="1"/>
      </rPr>
      <t>Numărul total de fete la sfârșit de an școlar în instituție</t>
    </r>
  </si>
  <si>
    <t>2.5.3. Activități extracurriculare/extrașcolare</t>
  </si>
  <si>
    <t xml:space="preserve">            2.5.2. Olimpiadă. Etapa de sector/internațional/altele</t>
  </si>
  <si>
    <t xml:space="preserve"> 2.5.2. Olimpiadă. Etapa de sector/internațional/altele</t>
  </si>
  <si>
    <r>
      <t xml:space="preserve">Informație textuală </t>
    </r>
    <r>
      <rPr>
        <u/>
        <sz val="11"/>
        <color theme="6" tint="-0.499984740745262"/>
        <rFont val="Times New Roman"/>
        <family val="1"/>
      </rPr>
      <t xml:space="preserve">succintă </t>
    </r>
    <r>
      <rPr>
        <sz val="11"/>
        <color theme="6" tint="-0.499984740745262"/>
        <rFont val="Times New Roman"/>
        <family val="1"/>
      </rPr>
      <t>cu privire la participarea la olimpiade, etapele de sector/participare la olimpiadele internaționale sau alte olimpiade ce nu sunt indicate în pct. 2.5.1.</t>
    </r>
  </si>
  <si>
    <t>3.1.1. Gestionarea finanțelor în anul bugetar 2018</t>
  </si>
  <si>
    <t>Bugetul executat pentru 6 luni, în lei</t>
  </si>
  <si>
    <t>3.1.2. Educația incluzivă în anul bugetar 2018</t>
  </si>
  <si>
    <t>3.2. Alimentația elevilor în anul bugetar 2018</t>
  </si>
  <si>
    <t>Veniți în clasele liceale din colegiu/centrul de excelență</t>
  </si>
  <si>
    <t>Numărul total de elevi veniți în clasele liceale din colegiu/centrul de excelență</t>
  </si>
  <si>
    <t xml:space="preserve">Clase </t>
  </si>
  <si>
    <t>Clase</t>
  </si>
  <si>
    <t>Clasele la care se predă o disciplină anumită de către nespecialiști. Pot fi una sau mai multe clase</t>
  </si>
  <si>
    <r>
      <t xml:space="preserve">Total cadre didactice (inclusiv manageriale) cu studii superioare doctorale, numărul și % din numărul total de cadre didactice/manageriale (angajați de bază). </t>
    </r>
    <r>
      <rPr>
        <u/>
        <sz val="11"/>
        <color theme="6" tint="-0.499984740745262"/>
        <rFont val="Times New Roman"/>
        <family val="1"/>
      </rPr>
      <t>Fiecare cadru didactic (angajat de bază) se include o singură dată la categoria de studii de cel mai înalt grad deținut</t>
    </r>
    <r>
      <rPr>
        <sz val="11"/>
        <color theme="6" tint="-0.499984740745262"/>
        <rFont val="Times New Roman"/>
        <family val="1"/>
      </rPr>
      <t/>
    </r>
  </si>
  <si>
    <t>Numărul total de cadre didactice care predau o disciplină anumită, inclusiv nespecialiști</t>
  </si>
  <si>
    <r>
      <t xml:space="preserve">Numărul </t>
    </r>
    <r>
      <rPr>
        <i/>
        <sz val="11"/>
        <color theme="6" tint="-0.499984740745262"/>
        <rFont val="Times New Roman"/>
        <family val="1"/>
      </rPr>
      <t xml:space="preserve">Total </t>
    </r>
    <r>
      <rPr>
        <sz val="11"/>
        <color theme="6" tint="-0.499984740745262"/>
        <rFont val="Times New Roman"/>
        <family val="1"/>
      </rPr>
      <t>de elevi în instituție care nu însușesc (se calculează automat). Numărul total de fete în instituție care nu însușesc din numărul total de elevi în instituție care nu însușesc (se calculează automat)</t>
    </r>
  </si>
  <si>
    <t>Numărul total de elevi în instituție cu situația școlară neîncheiată. Numărul total de fete în instituție cu situația școlară neîncheiată din numărul total de elevi în instituție cu situația școlară neîncheiată</t>
  </si>
  <si>
    <t xml:space="preserve">1.12. Resurse umane cu referire la elevi </t>
  </si>
  <si>
    <t>1.12.1. Repartizarea elevilor pe claseîn anul de studii 2017-2018</t>
  </si>
  <si>
    <t xml:space="preserve">           1.12. Resurse umane cu referire la elevi </t>
  </si>
  <si>
    <t>1.12.3. Repartizarea elevilor după grupurile de risc în anul de studii 2017-2018</t>
  </si>
  <si>
    <t>2.5. Rezultatele obţinute în anul de studii 2017-2018</t>
  </si>
  <si>
    <t>2.6. Diversitatea serviciilor educaţionale oferite în anul de studii 2017-2018</t>
  </si>
  <si>
    <t>3.3. Transportarea elevilor în anul de studii 2017-2018</t>
  </si>
  <si>
    <r>
      <t>1.2. Ponderea personalului didactic calificat (</t>
    </r>
    <r>
      <rPr>
        <b/>
        <i/>
        <u/>
        <sz val="11"/>
        <color rgb="FF006600"/>
        <rFont val="Times New Roman"/>
        <family val="1"/>
      </rPr>
      <t>situația la 31.05.2018</t>
    </r>
    <r>
      <rPr>
        <b/>
        <i/>
        <sz val="11"/>
        <color rgb="FF006600"/>
        <rFont val="Times New Roman"/>
        <family val="1"/>
      </rPr>
      <t>)</t>
    </r>
  </si>
  <si>
    <t>1.3. Alte categorii de personal (situația la 31.05.2018)</t>
  </si>
  <si>
    <t>Gimnaziul ”Grigore Vieru”</t>
  </si>
  <si>
    <t>gimnaziu</t>
  </si>
  <si>
    <t>Direcția Învățământ, Tineret și Sport Briceni</t>
  </si>
  <si>
    <t>0247-38-356</t>
  </si>
  <si>
    <t>gpererita@mail.ru</t>
  </si>
  <si>
    <t>gpererita.ditsbr.md</t>
  </si>
  <si>
    <t>VI-IX</t>
  </si>
  <si>
    <t>VII-IX</t>
  </si>
  <si>
    <t>V-VIII</t>
  </si>
  <si>
    <t>V-VII</t>
  </si>
  <si>
    <t>Activitatea gimnaziului este coordonată de directorul gimnaziului Ceban Valentina, grad managerial II și doi adjuncți: Ciubatîi Liliana (adjunct pentru instruire) și Sîrbu Erica (adjunct pentru educație). Majoritatea disciplinelor sunt predate de specialiști, care dețin grad didactic.</t>
  </si>
  <si>
    <t>Asistent medical</t>
  </si>
  <si>
    <t>Bibliotecar</t>
  </si>
  <si>
    <t>Laborant</t>
  </si>
  <si>
    <t>Deriticătoare</t>
  </si>
  <si>
    <t>Măturător</t>
  </si>
  <si>
    <t>Bucătar</t>
  </si>
  <si>
    <t>Lucrător auxiliar</t>
  </si>
  <si>
    <t>Contabil</t>
  </si>
  <si>
    <t>Nu s-a depistat abandon școlar.</t>
  </si>
  <si>
    <t>Nu sunt înregistrați copii neșcolarizați.</t>
  </si>
  <si>
    <t>Se observă un număr mai mare de absențe în rândul elevilor din clasele gimnaziale din motivul atragerii la lucrările agricole în perioadele de toamnă și primăvară.</t>
  </si>
  <si>
    <t>III</t>
  </si>
  <si>
    <t>Motivele completării elevilor în grupurile de risc sunt plecarea părinților peste hotare și familiile incomplete.</t>
  </si>
  <si>
    <t>Performanțele elevilor obținute la disciplinele de studii sunt un argument de corelare a rezultatelor elevilor și nivelul de pregătire a cadrelor didactice. Notele anuale la disciplinele de examen și notele de la examenele de absolvire corespund cunoștințelor elevilor.</t>
  </si>
  <si>
    <t>Elevii participanți la olimpiadele raionale au demonstrat cunoțtințe trainice la disciplinele cu locuri premiante.</t>
  </si>
  <si>
    <t>Matematică distractivă</t>
  </si>
  <si>
    <t>Citind, învăț să fiu...</t>
  </si>
  <si>
    <t>Educația socială și financiară</t>
  </si>
  <si>
    <t>Religia</t>
  </si>
  <si>
    <t>Secția sportivă</t>
  </si>
  <si>
    <t>0</t>
  </si>
  <si>
    <t>Promovarea creației poetului Grigore Vieru la nivel internațional</t>
  </si>
  <si>
    <t>Promovarea artei în rândul copiilor și tinerilor, descoperirea tinerilor talente și promovarea acestora la nivel internațional</t>
  </si>
  <si>
    <t>APP</t>
  </si>
  <si>
    <t>1.1.2. 1.1.4. 1.1.5. 1.1.7. 1.1.9. 1.1.11. 1.1.14.</t>
  </si>
  <si>
    <t>1.1.1. 1.1.3. 1.1.6. 1.1.8. 1.1.10 1.1.12. 1.1.12 1.1.13.</t>
  </si>
  <si>
    <t xml:space="preserve">1.2.1. 1.2.5. </t>
  </si>
  <si>
    <t>1.2.2. 1.2.3. 1.2.4. 1.2.6. 1.2.7. 1.2.8.</t>
  </si>
  <si>
    <t xml:space="preserve">1.3.4. </t>
  </si>
  <si>
    <t>1.3.1. 1.3.2. 1.3.3. 1.3.4. 1.3.5 1.3.6.</t>
  </si>
  <si>
    <t>2.1.1. - 2.1.10</t>
  </si>
  <si>
    <t>2.2.1. 2.2.4. 2.2.6. 2.2.10. 2.2.11. 2.2.12.</t>
  </si>
  <si>
    <t>2.2.2. 2.2.5. 2.2.7. 2.2.8. 2.2.9.</t>
  </si>
  <si>
    <t>2.2.3.</t>
  </si>
  <si>
    <t>2.3.1. 2.3..5. 2.3.7. 2.3.8.</t>
  </si>
  <si>
    <t xml:space="preserve">2.3.2. 2.3.3. 2.3.4. 2.3.6. 2.3.9. 2.3.10. </t>
  </si>
  <si>
    <t xml:space="preserve">3.1.9. </t>
  </si>
  <si>
    <t>3.1.1. - 3.1.14.</t>
  </si>
  <si>
    <t>3.2.1 - 3.2.8. 3.2.10.</t>
  </si>
  <si>
    <t>3.2.9.</t>
  </si>
  <si>
    <t>3.3.1. - 3.3.10.</t>
  </si>
  <si>
    <t>4.1.7.</t>
  </si>
  <si>
    <t>4.1.1. - 4.1.6.  4.1.8</t>
  </si>
  <si>
    <t xml:space="preserve">5.1.1. 5.1.2. 5.1.3. </t>
  </si>
  <si>
    <t xml:space="preserve">5.1.4. 5.1.5. </t>
  </si>
  <si>
    <t xml:space="preserve">5.1.6. </t>
  </si>
  <si>
    <t xml:space="preserve">5.1.7. 5.1.8. </t>
  </si>
  <si>
    <t>5.1.9. 5.1.10.  5.1.11 5.1.13.</t>
  </si>
  <si>
    <t xml:space="preserve">5.1.12. </t>
  </si>
  <si>
    <t xml:space="preserve">Planul strategic și cel operațional al gimnaziului cuprinde ținte și activități privind diferite dimensiuni din Standardele de calitate.                                                                                          Instituția asigură fiecărui elev și angajat condiții de muncă și instruire.                                              Ameliorarea condițiilor de funcționalitate prin implementarea unor proiecte educaționale.            Colectiv profesoral cu experiență bogată în activitate.                                                                              Existența mijloacelor TIC .                                                                                                                           Instituția dispune de resurse materiale și metodologice pentru desfășurarea procesului instructiv - educativ.                                                                                                                                                Există o structură asociativă a elevilor aleasă în mod democratic și autoorganizată, Consiliul de Administrație în care sunt incluși și părinți, Comitetul părintesc, Consiliul de etică.       </t>
  </si>
  <si>
    <t>Studierea insuficientă a nevoilor de educație a elevilor.                                                                          Existența unui sistem coordonat suficient de monitorizare și evaluare internă.                                  Numărul de discipline de învățământ din trunchiul comun este prea mare, elevii manifestând interes numai pentru cele la care au de susținut examene.</t>
  </si>
  <si>
    <t>Colaborarea dintre cadrele didactice de la comisiile metodice pentru elaborarea materialelor didactice pe discipline.                                                                                                                                   Posibilitatea implementării tehnologiilor moderne în procesul educațional.                                       Orientarea profesională a elevilor prin intermediul disciplinelor de profil care oferă șansa specializării în funcție de interesul pe care îl au.</t>
  </si>
  <si>
    <t xml:space="preserve">Implicarea insuficientă a societății în soluționarea în problemele cu care se confruntă sistemul educațional.                                                                                                                                                           Tendința scăderii interesului populației față de actul educațional.                                                                                 </t>
  </si>
  <si>
    <t xml:space="preserve">Capacitatea de a gestiona eficient resursele umane.                                                                                                                                                                                                                                                           Abordarea profesionistă a misiunii școlare.                                                                                                                                                                                                                                                                              Capacitatea de a stimula atitudinea pozitivă a cadrelor didactice.                                                                                                                                                                                                                                     Eficientizarea procesului educațional prin punerea în aplicare a educației centrate pe copil și principiul asigurării accesului, relevanței, calității în creșterea și dezvoltarea personală, socială și profesională.                                                                                                                                                                                                                                                                                                                               Promovarea educației incluzive prin antrenarea tuturor copiilor cu cerințe educative speciale în activități cu caracter instructiv educativ.                              </t>
  </si>
  <si>
    <t xml:space="preserve">Eficientizarea procesului educațional prin punerea în aplicare a educației centrate pe copil și principiul asigurării accesului, relevanței, calității în creșterea și dezvoltarea personală, socială și profesională.                                                                                                                                                                                                                                                                                                                               Asigurarea incluziunii și asigurarea egalității de șanse pentru toți copiii.                                                                                                                                                                                                  Implementarea unor proiecte educaționale interșcolare și internaționale pentru stimularea interesului elevilor în diferite domenii de activitate.                                                                                                                                                                                  Evaluarea și îmbunătățirea continuă a rezultatelor în educație.                                                                                                                                                                                                                                       Consolidarea competențelor și statutului profesorului.     </t>
  </si>
  <si>
    <t>Motive personale.</t>
  </si>
  <si>
    <t>Sunt realizate Standardele de calitate din perspectiva școlii prietenoase copilului, majoritatea fiind apreciate cu calificativele: bine și foarte bine.</t>
  </si>
  <si>
    <t>Sărbătoarea națională ”Ziua independenței”</t>
  </si>
  <si>
    <t>Ziua limbii</t>
  </si>
  <si>
    <t>”Dor de școală” careu solemn</t>
  </si>
  <si>
    <t>Elevul de ieri-ostașul eminent de azi</t>
  </si>
  <si>
    <t>Rapsodii de toamnă</t>
  </si>
  <si>
    <t>Erudit Show fizică</t>
  </si>
  <si>
    <t>Ziua Internațională a Tineretului</t>
  </si>
  <si>
    <t>Festivalul obiceiurilor și tradițiilor de Crăciun și Anul Nou</t>
  </si>
  <si>
    <t>Ziua comemorării lui M.Eminescu</t>
  </si>
  <si>
    <t>Grigore Vieru-poet al neamului</t>
  </si>
  <si>
    <t>La izvoarele înțelepciunii</t>
  </si>
  <si>
    <t>Concurs de desene ”Lecturile copilăriei”</t>
  </si>
  <si>
    <t>Expoziție de mărțișoare ”Mărțișor 2018”</t>
  </si>
  <si>
    <t>Concurs de desene ”Să fie pace pe pământ”</t>
  </si>
  <si>
    <t>Tânărul agent de circulație</t>
  </si>
  <si>
    <t>Competiții sportive la fotbal</t>
  </si>
  <si>
    <t>Concurs de desene "Lecturile copilăriei"</t>
  </si>
  <si>
    <t>150 lei</t>
  </si>
  <si>
    <t>salariul cadrului de sprigin</t>
  </si>
  <si>
    <t>rechizite de birou</t>
  </si>
  <si>
    <t xml:space="preserve">materiale didactice </t>
  </si>
  <si>
    <t>materiale pentru jocuri interactive</t>
  </si>
  <si>
    <t>Primăria Pererita</t>
  </si>
  <si>
    <t>Festivalul internațional ,,Grigore Vieru”</t>
  </si>
  <si>
    <t>Proect educațional,, Grigore Vieru -poet al copiilor de pretutindeni”</t>
  </si>
  <si>
    <t>reparația curentă în școală</t>
  </si>
  <si>
    <t>Remunerarea muncii</t>
  </si>
  <si>
    <t>Contributii de asigurari sociale de stat obligatorii</t>
  </si>
  <si>
    <t>Prime de asigurare obligatorie de asistenta medicala</t>
  </si>
  <si>
    <t>Servicii informationale si de telecomunicatii</t>
  </si>
  <si>
    <t>Serivicii de transport, deplasari, formari</t>
  </si>
  <si>
    <t>Combustibil, carburanti si lubrifianti</t>
  </si>
  <si>
    <t>Medicamente si materiale sanitare</t>
  </si>
  <si>
    <t xml:space="preserve">Procurare materialelor de uz gospodaresc si rechizite </t>
  </si>
  <si>
    <t>Necorespunderea bazei tehnie si didactice moderne        
Gimnaziul nu dispune de bloc sanitar in interior
Gimnaziul nu dispune de pante pentru elevi cu dizabilitati</t>
  </si>
  <si>
    <t xml:space="preserve">                                    Analiza SWOT</t>
  </si>
  <si>
    <t xml:space="preserve">Gimnaziul dispune de întreg materialul curricular pentru disciplinele de studiu. Prezența în colectiv a cadrelor didactice instruite pentru elaborarea curriculei la disciplinele opționale.                                                                                                                                                         Nivelul de pregătire al profesorilor oferă posibilitatea abordării unei palete largi din oferta curriculară.                                                                                                                                                     Promovarea elevilor la sfârșitul anului este bună. </t>
  </si>
  <si>
    <t xml:space="preserve">Baza didactico - materială existentă nu permite satisfacerea solicitărilor beneficiarilor. Numărul de discipline de învățământ studiate și numărul orelor de curs pe săptămână este prea mare, fapt ce duce la supraîncărcarea elevilor.              </t>
  </si>
  <si>
    <t xml:space="preserve">Administrația instituției deține toată documentația tehnică, sanitaro-igienică în care se atestă pregătirea școlii pentru desfășurarea procesului educațional.  Asigură colaborarea cu părinții, cu autoritatea publică locală pentru prevenirea cazurilor de abuz, neglijare, trafic, exploatare a elevului.                                                                                                Administrația are elaborat planul strategic și operațional de dezvoltare, mecanisme de asigurare a îndeplinirii activităților pe dimensiunile de calitate.  Administrația instituțieii are încheiat parteneriat cu diferie organizații care asigură interesul superior al copilului.                                                                                                                                      Promovează imaginea instituției prin diverse acțiuni.      </t>
  </si>
  <si>
    <t>Asigurarea laboratoarelor de chimie cu reactivi chimici cu certificate de valabilitate. Lipsa unui cabinet medical amenajat conform cerințelor.</t>
  </si>
  <si>
    <t>Colectarea feedbak-ului din partea partenerilor din comunitate privind educația elevilor conform intereselor.                                                                                                                                                      Monitorizează respectarea diversității culturale și religioase în activitățile desfășurate în școală. Promovează activități specifice de aplicare a politicii statului cu privire la educația incluzivă. Consiliul de Administrație promovează un model eficient cu privire la calitatea serviciilor prestate.</t>
  </si>
  <si>
    <t xml:space="preserve">Valorificarea experienței profesorilor care au urmat cursuri de perfecționare.                                    Asigurarea bazei tehnico-materiale cu materiale didactice ,tehnologiilor, care ar corespunde cerințelor educaționale moderne.     </t>
  </si>
  <si>
    <t>Raport de activitate pentru anul de studii 2018- 2019</t>
  </si>
  <si>
    <t>Total cadre didactice/de conducere la 15.09.2018</t>
  </si>
  <si>
    <t>Personal de conducere la 15.09.2018</t>
  </si>
  <si>
    <t>Cadre didactice la 15.09.2018</t>
  </si>
  <si>
    <t>Tineri specialiști la 15.09.2018</t>
  </si>
  <si>
    <t>Cadre didactice de vârstă pensionară la 15.09.2018</t>
  </si>
  <si>
    <t>Cadre didactice cu 1-2 ani până la pensie la 15.09.2018</t>
  </si>
  <si>
    <t>Total cadre didactice necesare la 15.09.2018</t>
  </si>
  <si>
    <t>Total cadre didactice/de conducere la 31.05.2019</t>
  </si>
  <si>
    <t>Personal de conducere la 31.05.2019</t>
  </si>
  <si>
    <t>Cadre didactice la 31.05.2019</t>
  </si>
  <si>
    <t>Tineri specialiști la 31.05.2019</t>
  </si>
  <si>
    <t>Cadre didactice de vârstă pensionară la 31.05.2019</t>
  </si>
  <si>
    <t>Cadre didactice cu 1-2 ani până la pensie la 31.05.2019</t>
  </si>
  <si>
    <t>Posturi vacante la 31.05.2019</t>
  </si>
  <si>
    <t>Muncitor pe reparație</t>
  </si>
  <si>
    <t>2018-2019</t>
  </si>
  <si>
    <t>s. Pererita, r. Briceni</t>
  </si>
  <si>
    <t>s. Pererita</t>
  </si>
  <si>
    <t>Elevi per cadru didactic 2018-2019</t>
  </si>
  <si>
    <t>I, II, III</t>
  </si>
  <si>
    <t>director adj.pentru educație</t>
  </si>
  <si>
    <t xml:space="preserve">1.5. Analiza efectivului de elevi prin constatarea tendinţelor (scădere/creştere/valori constante) pentru anii de studii 2016-2017, 2017-2018, 2018-2019 din: </t>
  </si>
  <si>
    <t>Numărul de elevi în desctreștere ușoară.</t>
  </si>
  <si>
    <t xml:space="preserve"> În perioada 2016- 2019 se observă o situație de descreștere a numărului de elevi în gimnaziu. În anul de studii 2019-2020 sunt înscriși în clasa I-a  17 elevi.</t>
  </si>
  <si>
    <t>1.6. Mişcarea şi transferul elevilor pentru anii de studii , 2016-2017, 2017-2018, 2018-2019</t>
  </si>
  <si>
    <t xml:space="preserve">   1.7. Abandonul şcolar pentru anii de studii 2016-2017, 2017-2018, 2018-2019</t>
  </si>
  <si>
    <t xml:space="preserve">    1.8. Copii neşcolarizaţi pentru anii de studii 2016-2017, 2017-2018, 2018-2019</t>
  </si>
  <si>
    <t xml:space="preserve">    1.9. Absenteismul pentru anii de studii 2016-2017, 2017-2018, 2018-2019</t>
  </si>
  <si>
    <t>Componența elevilor în clase este scăzută. În clasa a IX-a predomină numărul de băieți.</t>
  </si>
  <si>
    <t>1.12.1. Repartizarea elevilor pe clase în anul de studii 2018-2019</t>
  </si>
  <si>
    <t>1.12.2. Repartizarea elevilor din clasele liceale pe profiluri pentru anii de studii 2016-2017, 2017-2018, 2018-2019</t>
  </si>
  <si>
    <t>1.12.3. Repartizarea elevilor după grupurile de risc în anul de studii 2018-2019</t>
  </si>
  <si>
    <t>2.1. Rata promovabilităţii pentru anii de studii  2016-2017, 2017-2018, 2018-2019</t>
  </si>
  <si>
    <t>2.2. Situaţia privind rezultatele la învăţătură la finele anului şcolar 2018-2019</t>
  </si>
  <si>
    <t xml:space="preserve">Pe parcursul anului de studii elevii au dat dovadă de rezultate frumoase la învățătură și în activitățile extracurriculare. Evaluarea rezultatelor elevilor  din partea cadrelor didactice este obiectivă, în baza Referențialelor de evaluare a competențelor specifice formate elevilor pe disciplinele de studii.  </t>
  </si>
  <si>
    <t>2.3. Rezultatele şcolare obţinute în învățământul primar pentru anii de studii 2016-2017, 2017-2018, 2018-2019</t>
  </si>
  <si>
    <t>2.4. Rezultatele şcolare obţinute la absolvirea învățământului gimnazial pentru anii de studii 2016-2017, 2017-2018, 2018-2019</t>
  </si>
  <si>
    <t xml:space="preserve">     2.5. Rezultatele obţinute în anul de studii 2018-2019</t>
  </si>
  <si>
    <t>2.6. Diversitatea serviciilor educaţionale oferite în anul de studii 2018-2019</t>
  </si>
  <si>
    <t>I/ III</t>
  </si>
  <si>
    <t>Matematic[ distractivă</t>
  </si>
  <si>
    <t>V, VI</t>
  </si>
  <si>
    <t>VIII, VII</t>
  </si>
  <si>
    <t>2.6.7. Implementarea curriculumului pentru elevii cu CES pentru anii de studii 2016-2017, 2017-2018, 2018-2019</t>
  </si>
  <si>
    <t xml:space="preserve">    3.1.1. Gestionarea finanțelor în anul bugetar 2019</t>
  </si>
  <si>
    <t>Liceul Sportiv Botoșani, România</t>
  </si>
  <si>
    <t>Proiect educațional internațional ”Grigore Vieru - poet al neamului românesc”</t>
  </si>
  <si>
    <t xml:space="preserve">Promovarea creaţiei vierene în rândul elevilor </t>
  </si>
  <si>
    <t>Școala gimnazială ”Mihail Kogâlniceanu”, Dorohoi, LTLipcani</t>
  </si>
  <si>
    <t>2018  -</t>
  </si>
  <si>
    <t>Concurs ”Micul pieton”</t>
  </si>
  <si>
    <t>Revelion 2019</t>
  </si>
  <si>
    <t>Învățământ gimnazial</t>
  </si>
  <si>
    <t>Energie electrică</t>
  </si>
  <si>
    <t>Alte servicii comunale</t>
  </si>
  <si>
    <t>Materiale în scopuri didactice și alte materiale</t>
  </si>
  <si>
    <t>Compensații bănești pentru personalul didactic</t>
  </si>
  <si>
    <t xml:space="preserve">    3.1.2. Educația incluzivă în anul bugetar 2019</t>
  </si>
  <si>
    <t>Rechizite de birou</t>
  </si>
  <si>
    <t>3 mese școlare, 3 scaune pentru elevi, 4 scaune moi, covor.</t>
  </si>
  <si>
    <t>Organizarea alimentației  elevilor claselor primare  este asigurată  din surse bugetare. Alimentația a fost organizată calitativ, cu produse  însoțite de certificate de calitate.</t>
  </si>
  <si>
    <t xml:space="preserve">    3.3. Transportarea elevilor în anul de studii 2018-2019</t>
  </si>
  <si>
    <t xml:space="preserve">     3.2. Alimentația elevilor în anul bugetar 2018-2019</t>
  </si>
  <si>
    <t>Ziua Internațională a păcii, concurs de desene ”Să fie pace pe pământ"</t>
  </si>
  <si>
    <t>Concurs ”Regina matematicii”</t>
  </si>
  <si>
    <t>Ziua Internațională pentru toleranță ”Toleranța între virtual și slăbiciune”</t>
  </si>
  <si>
    <t>HIV-SIDA-consecințe, prevenire, combatere”</t>
  </si>
  <si>
    <t>Brein-ring istorico-geografic</t>
  </si>
  <si>
    <t>Concurs de esee ”Mesajul meu antidrog”                                                                                        ”Sunt copil respectă-mi derepturile”                                                                ”Ziua Drapelului R.M”                                                                     ”Ziua Europei”                                                                                  ”Adio, drag abecedar”                                                                             Careu solemn ”Ultimul sunet”                                            Sărbătoarea mondială a copilului</t>
  </si>
  <si>
    <t>Cros, premiul II-băieţi</t>
  </si>
  <si>
    <t>Festivalul obiceiurilor și tradițiilor de Crăciun și Anul Nou ”Gerar 2019”, mențiune</t>
  </si>
  <si>
    <t>Concurs de arte plastice și artizanat ”Lumea în viziunea copiilor”, arte plastice premiul III</t>
  </si>
  <si>
    <t>,,La izvoarele înțelepciunii”</t>
  </si>
  <si>
    <t>Festivalul de creație artistică a elevilor, premiul III</t>
  </si>
  <si>
    <t>Concurs raională ”Holocaust”, mențiune</t>
  </si>
  <si>
    <t>Conferință internațională ”Grigore Vieru-poet al neamului românesc”, Botoșani România</t>
  </si>
  <si>
    <t>Competiții sportive la tenis de masă, dame și șah              Competiţiile de şah premiul I -fete, premiul III băieţi</t>
  </si>
  <si>
    <t>Concursul raional ,,Pascala 2019„ premiul I</t>
  </si>
  <si>
    <t>Concursul  ,,Din istoria bisericii din localitate”,premiul III</t>
  </si>
  <si>
    <t>Concursul,,Limba noastră-i o comoară”,Premiul  II</t>
  </si>
  <si>
    <t>Conferinta internațională,,Grigore Vieru”,Pererita,2019</t>
  </si>
  <si>
    <t>Stadionul sportiv cu covor artificial</t>
  </si>
  <si>
    <t>Condiții bune pentru ocuparea cu sportul a copiilor</t>
  </si>
  <si>
    <t>Consiliul raional Briceni</t>
  </si>
  <si>
    <t>Construcția blocului sanitar în incinta gimnaziului</t>
  </si>
  <si>
    <t>Condiții sanitare  bune  pentru elev iși angajati</t>
  </si>
  <si>
    <t>reparatii capitale(construcția blocului sanitar) in scoală</t>
  </si>
  <si>
    <t>materiale didactice</t>
  </si>
  <si>
    <t>materiale de uz gospodăresc</t>
  </si>
  <si>
    <t>medicamente</t>
  </si>
  <si>
    <t>Beneficiari:elevii și angajatii gimnaziului</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</si>
</sst>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90" x14ac:knownFonts="1">
    <font>
      <sz val="11"/>
      <color theme="1"/>
      <name val="Calibri"/>
      <family val="2"/>
      <charset val="204"/>
      <scheme val="minor"/>
    </font>
    <font>
      <sz val="11"/>
      <color theme="1"/>
      <name val="Calibri"/>
      <family val="2"/>
      <scheme val="minor"/>
    </font>
    <font>
      <sz val="11"/>
      <color theme="1"/>
      <name val="Calibri"/>
      <family val="2"/>
      <charset val="204"/>
      <scheme val="minor"/>
    </font>
    <font>
      <sz val="11"/>
      <color theme="0"/>
      <name val="Calibri"/>
      <family val="2"/>
      <charset val="204"/>
      <scheme val="minor"/>
    </font>
    <font>
      <b/>
      <sz val="11"/>
      <color theme="1"/>
      <name val="Times New Roman"/>
      <family val="1"/>
      <charset val="204"/>
    </font>
    <font>
      <i/>
      <sz val="11"/>
      <color theme="1"/>
      <name val="Calibri"/>
      <family val="2"/>
      <charset val="204"/>
      <scheme val="minor"/>
    </font>
    <font>
      <b/>
      <i/>
      <sz val="14"/>
      <color theme="1"/>
      <name val="Times New Roman"/>
      <family val="1"/>
      <charset val="204"/>
    </font>
    <font>
      <b/>
      <sz val="14"/>
      <color theme="1"/>
      <name val="Times New Roman"/>
      <family val="1"/>
      <charset val="204"/>
    </font>
    <font>
      <b/>
      <sz val="11"/>
      <color indexed="8"/>
      <name val="Times New Roman"/>
      <family val="1"/>
      <charset val="204"/>
    </font>
    <font>
      <sz val="9"/>
      <color indexed="8"/>
      <name val="Calibri"/>
      <family val="2"/>
    </font>
    <font>
      <b/>
      <sz val="11"/>
      <color rgb="FF00B050"/>
      <name val="Calibri"/>
      <family val="2"/>
      <charset val="204"/>
      <scheme val="minor"/>
    </font>
    <font>
      <b/>
      <i/>
      <sz val="11"/>
      <color theme="1"/>
      <name val="Times New Roman"/>
      <family val="1"/>
      <charset val="204"/>
    </font>
    <font>
      <sz val="11"/>
      <color theme="1"/>
      <name val="Times New Roman"/>
      <family val="1"/>
      <charset val="204"/>
    </font>
    <font>
      <b/>
      <i/>
      <sz val="11"/>
      <color theme="1"/>
      <name val="Calibri"/>
      <family val="2"/>
      <charset val="204"/>
      <scheme val="minor"/>
    </font>
    <font>
      <i/>
      <sz val="11"/>
      <color rgb="FF0070C0"/>
      <name val="Calibri"/>
      <family val="2"/>
      <charset val="204"/>
      <scheme val="minor"/>
    </font>
    <font>
      <i/>
      <sz val="11"/>
      <color theme="1"/>
      <name val="Calibri"/>
      <family val="2"/>
      <charset val="204"/>
    </font>
    <font>
      <b/>
      <sz val="11"/>
      <color theme="1"/>
      <name val="Calibri"/>
      <family val="2"/>
      <charset val="204"/>
      <scheme val="minor"/>
    </font>
    <font>
      <b/>
      <sz val="11"/>
      <color theme="7" tint="-0.499984740745262"/>
      <name val="Times New Roman"/>
      <family val="1"/>
      <charset val="204"/>
    </font>
    <font>
      <b/>
      <sz val="11"/>
      <color theme="7" tint="-0.499984740745262"/>
      <name val="Calibri"/>
      <family val="2"/>
      <charset val="204"/>
      <scheme val="minor"/>
    </font>
    <font>
      <sz val="11"/>
      <color theme="7" tint="-0.499984740745262"/>
      <name val="Calibri"/>
      <family val="2"/>
      <charset val="204"/>
      <scheme val="minor"/>
    </font>
    <font>
      <sz val="11"/>
      <color theme="7" tint="-0.499984740745262"/>
      <name val="Times New Roman"/>
      <family val="1"/>
    </font>
    <font>
      <b/>
      <sz val="11"/>
      <color theme="7" tint="-0.499984740745262"/>
      <name val="Times New Roman"/>
      <family val="1"/>
    </font>
    <font>
      <b/>
      <sz val="10"/>
      <color theme="7" tint="-0.499984740745262"/>
      <name val="Times New Roman"/>
      <family val="1"/>
    </font>
    <font>
      <i/>
      <sz val="11"/>
      <color theme="7" tint="-0.499984740745262"/>
      <name val="Calibri"/>
      <family val="2"/>
      <charset val="204"/>
      <scheme val="minor"/>
    </font>
    <font>
      <b/>
      <sz val="10"/>
      <color theme="7" tint="-0.499984740745262"/>
      <name val="Times New Roman"/>
      <family val="1"/>
      <charset val="204"/>
    </font>
    <font>
      <b/>
      <i/>
      <sz val="11"/>
      <color theme="7" tint="-0.499984740745262"/>
      <name val="Times New Roman"/>
      <family val="1"/>
      <charset val="204"/>
    </font>
    <font>
      <b/>
      <sz val="14"/>
      <color theme="7" tint="-0.499984740745262"/>
      <name val="Calibri"/>
      <family val="2"/>
      <charset val="204"/>
      <scheme val="minor"/>
    </font>
    <font>
      <sz val="14"/>
      <color theme="1"/>
      <name val="Calibri"/>
      <family val="2"/>
      <charset val="204"/>
      <scheme val="minor"/>
    </font>
    <font>
      <i/>
      <sz val="14"/>
      <color theme="1"/>
      <name val="Calibri"/>
      <family val="2"/>
      <scheme val="minor"/>
    </font>
    <font>
      <b/>
      <sz val="11"/>
      <color rgb="FF660066"/>
      <name val="Times New Roman"/>
      <family val="1"/>
    </font>
    <font>
      <sz val="11"/>
      <color rgb="FF660066"/>
      <name val="Times New Roman"/>
      <family val="1"/>
    </font>
    <font>
      <b/>
      <i/>
      <sz val="14"/>
      <color rgb="FF660066"/>
      <name val="Times New Roman"/>
      <family val="1"/>
      <charset val="204"/>
    </font>
    <font>
      <b/>
      <sz val="11"/>
      <color rgb="FF660066"/>
      <name val="Times New Roman"/>
      <family val="1"/>
      <charset val="204"/>
    </font>
    <font>
      <sz val="11"/>
      <color rgb="FF660066"/>
      <name val="Calibri"/>
      <family val="2"/>
    </font>
    <font>
      <b/>
      <i/>
      <sz val="12"/>
      <color rgb="FF660066"/>
      <name val="Times New Roman"/>
      <family val="1"/>
      <charset val="204"/>
    </font>
    <font>
      <b/>
      <i/>
      <sz val="12"/>
      <color theme="7" tint="-0.499984740745262"/>
      <name val="Times New Roman"/>
      <family val="1"/>
      <charset val="204"/>
    </font>
    <font>
      <b/>
      <i/>
      <sz val="14"/>
      <color theme="7" tint="-0.499984740745262"/>
      <name val="Times New Roman"/>
      <family val="1"/>
      <charset val="204"/>
    </font>
    <font>
      <sz val="12"/>
      <color theme="1"/>
      <name val="Calibri"/>
      <family val="2"/>
      <charset val="204"/>
      <scheme val="minor"/>
    </font>
    <font>
      <b/>
      <sz val="14"/>
      <color rgb="FF660066"/>
      <name val="Times New Roman"/>
      <family val="1"/>
      <charset val="204"/>
    </font>
    <font>
      <b/>
      <sz val="12"/>
      <color rgb="FF660066"/>
      <name val="Times New Roman"/>
      <family val="1"/>
      <charset val="204"/>
    </font>
    <font>
      <b/>
      <sz val="14"/>
      <color rgb="FFFF0000"/>
      <name val="Calibri"/>
      <family val="2"/>
      <scheme val="minor"/>
    </font>
    <font>
      <b/>
      <i/>
      <sz val="14"/>
      <color rgb="FFFF0000"/>
      <name val="Calibri"/>
      <family val="2"/>
      <scheme val="minor"/>
    </font>
    <font>
      <b/>
      <sz val="11"/>
      <color rgb="FF660066"/>
      <name val="Calibri"/>
      <family val="2"/>
      <scheme val="minor"/>
    </font>
    <font>
      <sz val="11"/>
      <color rgb="FFFF0000"/>
      <name val="Calibri"/>
      <family val="2"/>
      <charset val="204"/>
      <scheme val="minor"/>
    </font>
    <font>
      <sz val="11"/>
      <color theme="0"/>
      <name val="Calibri"/>
      <family val="2"/>
      <scheme val="minor"/>
    </font>
    <font>
      <b/>
      <sz val="28"/>
      <color theme="0"/>
      <name val="Times New Roman"/>
      <family val="1"/>
    </font>
    <font>
      <b/>
      <sz val="16"/>
      <color theme="0"/>
      <name val="Times New Roman"/>
      <family val="1"/>
    </font>
    <font>
      <b/>
      <sz val="20"/>
      <color rgb="FF006600"/>
      <name val="Times New Roman"/>
      <family val="1"/>
    </font>
    <font>
      <b/>
      <sz val="11"/>
      <color theme="6" tint="-0.499984740745262"/>
      <name val="Times New Roman"/>
      <family val="1"/>
      <charset val="204"/>
    </font>
    <font>
      <b/>
      <i/>
      <sz val="14"/>
      <color rgb="FF006600"/>
      <name val="Times New Roman"/>
      <family val="1"/>
      <charset val="204"/>
    </font>
    <font>
      <b/>
      <sz val="11"/>
      <color rgb="FF006600"/>
      <name val="Times New Roman"/>
      <family val="1"/>
      <charset val="204"/>
    </font>
    <font>
      <b/>
      <sz val="11"/>
      <color theme="6" tint="-0.499984740745262"/>
      <name val="Times New Roman"/>
      <family val="1"/>
    </font>
    <font>
      <b/>
      <sz val="10"/>
      <color theme="6" tint="-0.499984740745262"/>
      <name val="Times New Roman"/>
      <family val="1"/>
    </font>
    <font>
      <b/>
      <sz val="11"/>
      <color rgb="FF006600"/>
      <name val="Times New Roman"/>
      <family val="1"/>
    </font>
    <font>
      <b/>
      <sz val="10"/>
      <color rgb="FF006600"/>
      <name val="Times New Roman"/>
      <family val="1"/>
    </font>
    <font>
      <b/>
      <sz val="10"/>
      <color rgb="FF006600"/>
      <name val="Times New Roman"/>
      <family val="1"/>
      <charset val="204"/>
    </font>
    <font>
      <b/>
      <i/>
      <sz val="11"/>
      <color rgb="FF006600"/>
      <name val="Times New Roman"/>
      <family val="1"/>
      <charset val="204"/>
    </font>
    <font>
      <b/>
      <sz val="20"/>
      <color rgb="FF006600"/>
      <name val="Times New Roman"/>
      <family val="1"/>
      <charset val="204"/>
    </font>
    <font>
      <sz val="11"/>
      <color rgb="FF006600"/>
      <name val="Calibri"/>
      <family val="2"/>
      <charset val="204"/>
      <scheme val="minor"/>
    </font>
    <font>
      <b/>
      <i/>
      <sz val="20"/>
      <color rgb="FF006600"/>
      <name val="Times New Roman"/>
      <family val="1"/>
      <charset val="204"/>
    </font>
    <font>
      <b/>
      <i/>
      <sz val="12"/>
      <color rgb="FF006600"/>
      <name val="Times New Roman"/>
      <family val="1"/>
      <charset val="204"/>
    </font>
    <font>
      <sz val="11"/>
      <color rgb="FF006600"/>
      <name val="Times New Roman"/>
      <family val="1"/>
      <charset val="204"/>
    </font>
    <font>
      <b/>
      <sz val="10"/>
      <color theme="6" tint="-0.499984740745262"/>
      <name val="Times New Roman"/>
      <family val="1"/>
      <charset val="204"/>
    </font>
    <font>
      <sz val="11"/>
      <color theme="6" tint="-0.499984740745262"/>
      <name val="Calibri"/>
      <family val="2"/>
      <charset val="204"/>
      <scheme val="minor"/>
    </font>
    <font>
      <b/>
      <sz val="9"/>
      <color rgb="FF006600"/>
      <name val="Times New Roman"/>
      <family val="1"/>
      <charset val="204"/>
    </font>
    <font>
      <sz val="11"/>
      <color theme="6" tint="-0.499984740745262"/>
      <name val="Times New Roman"/>
      <family val="1"/>
    </font>
    <font>
      <b/>
      <sz val="11"/>
      <color theme="6" tint="-0.499984740745262"/>
      <name val="Calibri"/>
      <family val="2"/>
      <scheme val="minor"/>
    </font>
    <font>
      <sz val="11"/>
      <color theme="6" tint="-0.499984740745262"/>
      <name val="Calibri"/>
      <family val="2"/>
      <scheme val="minor"/>
    </font>
    <font>
      <sz val="11"/>
      <color theme="6" tint="-0.499984740745262"/>
      <name val="Times New Roman"/>
      <family val="1"/>
      <charset val="204"/>
    </font>
    <font>
      <i/>
      <sz val="11"/>
      <color theme="6" tint="-0.499984740745262"/>
      <name val="Times New Roman"/>
      <family val="1"/>
    </font>
    <font>
      <b/>
      <sz val="11"/>
      <color theme="6" tint="-0.499984740745262"/>
      <name val="Calibri"/>
      <family val="2"/>
      <charset val="204"/>
      <scheme val="minor"/>
    </font>
    <font>
      <b/>
      <sz val="14"/>
      <color rgb="FF006600"/>
      <name val="Calibri"/>
      <family val="2"/>
      <charset val="204"/>
    </font>
    <font>
      <b/>
      <i/>
      <sz val="14"/>
      <color rgb="FF006600"/>
      <name val="Calibri"/>
      <family val="2"/>
      <charset val="204"/>
    </font>
    <font>
      <i/>
      <sz val="12"/>
      <color rgb="FF006600"/>
      <name val="Calibri"/>
      <family val="2"/>
      <charset val="204"/>
      <scheme val="minor"/>
    </font>
    <font>
      <u/>
      <sz val="11"/>
      <color theme="6" tint="-0.499984740745262"/>
      <name val="Times New Roman"/>
      <family val="1"/>
    </font>
    <font>
      <b/>
      <i/>
      <sz val="11"/>
      <color theme="6" tint="-0.499984740745262"/>
      <name val="Times New Roman"/>
      <family val="1"/>
    </font>
    <font>
      <b/>
      <i/>
      <sz val="11"/>
      <color rgb="FF006600"/>
      <name val="Times New Roman"/>
      <family val="1"/>
    </font>
    <font>
      <b/>
      <sz val="10"/>
      <color rgb="FF006600"/>
      <name val="Calibri"/>
      <family val="2"/>
      <charset val="204"/>
    </font>
    <font>
      <b/>
      <i/>
      <u/>
      <sz val="11"/>
      <color rgb="FF006600"/>
      <name val="Times New Roman"/>
      <family val="1"/>
    </font>
    <font>
      <b/>
      <sz val="14"/>
      <color rgb="FF006600"/>
      <name val="Times New Roman"/>
      <family val="1"/>
    </font>
    <font>
      <b/>
      <sz val="11"/>
      <color rgb="FFFF0000"/>
      <name val="Times New Roman"/>
      <family val="1"/>
      <charset val="204"/>
    </font>
    <font>
      <b/>
      <i/>
      <sz val="11"/>
      <color theme="6" tint="-0.499984740745262"/>
      <name val="Calibri"/>
      <family val="2"/>
      <scheme val="minor"/>
    </font>
    <font>
      <b/>
      <sz val="11"/>
      <color rgb="FF006600"/>
      <name val="Calibri"/>
      <family val="2"/>
      <scheme val="minor"/>
    </font>
    <font>
      <b/>
      <sz val="9"/>
      <color rgb="FFFF0000"/>
      <name val="Times New Roman"/>
      <family val="1"/>
      <charset val="204"/>
    </font>
    <font>
      <sz val="11"/>
      <color rgb="FFFF0000"/>
      <name val="Times New Roman"/>
      <family val="1"/>
      <charset val="204"/>
    </font>
    <font>
      <b/>
      <u/>
      <sz val="11"/>
      <color theme="6" tint="-0.499984740745262"/>
      <name val="Times New Roman"/>
      <family val="1"/>
    </font>
    <font>
      <b/>
      <sz val="9"/>
      <color rgb="FF006600"/>
      <name val="Times New Roman"/>
      <family val="1"/>
    </font>
    <font>
      <sz val="12"/>
      <color rgb="FFFF0000"/>
      <name val="Calibri"/>
      <family val="2"/>
      <charset val="204"/>
      <scheme val="minor"/>
    </font>
    <font>
      <sz val="11"/>
      <color theme="1"/>
      <name val="Times New Roman"/>
      <family val="1"/>
    </font>
    <font>
      <u/>
      <sz val="11"/>
      <color theme="10"/>
      <name val="Calibri"/>
      <family val="2"/>
      <charset val="204"/>
      <scheme val="minor"/>
    </font>
  </fonts>
  <fills count="15">
    <fill>
      <patternFill patternType="none"/>
    </fill>
    <fill>
      <patternFill patternType="gray125"/>
    </fill>
    <fill>
      <patternFill patternType="solid">
        <fgColor theme="4" tint="0.79998168889431442"/>
        <bgColor indexed="65"/>
      </patternFill>
    </fill>
    <fill>
      <patternFill patternType="solid">
        <fgColor theme="8"/>
      </patternFill>
    </fill>
    <fill>
      <patternFill patternType="solid">
        <fgColor indexed="9"/>
        <bgColor indexed="64"/>
      </patternFill>
    </fill>
    <fill>
      <patternFill patternType="solid">
        <fgColor theme="5"/>
      </patternFill>
    </fill>
    <fill>
      <patternFill patternType="solid">
        <fgColor theme="6"/>
      </patternFill>
    </fill>
    <fill>
      <patternFill patternType="solid">
        <fgColor theme="6" tint="0.79998168889431442"/>
        <bgColor indexed="65"/>
      </patternFill>
    </fill>
    <fill>
      <patternFill patternType="solid">
        <fgColor theme="6" tint="0.39997558519241921"/>
        <bgColor indexed="65"/>
      </patternFill>
    </fill>
    <fill>
      <patternFill patternType="solid">
        <fgColor theme="6" tint="0.39997558519241921"/>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5" tint="0.39997558519241921"/>
        <bgColor indexed="64"/>
      </patternFill>
    </fill>
    <fill>
      <patternFill patternType="solid">
        <fgColor theme="5" tint="-0.249977111117893"/>
        <bgColor indexed="64"/>
      </patternFill>
    </fill>
    <fill>
      <patternFill patternType="solid">
        <fgColor rgb="FFC00000"/>
        <bgColor indexed="64"/>
      </patternFill>
    </fill>
  </fills>
  <borders count="8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auto="1"/>
      </right>
      <top style="medium">
        <color auto="1"/>
      </top>
      <bottom/>
      <diagonal/>
    </border>
    <border>
      <left style="medium">
        <color auto="1"/>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right style="medium">
        <color auto="1"/>
      </right>
      <top style="medium">
        <color auto="1"/>
      </top>
      <bottom style="medium">
        <color auto="1"/>
      </bottom>
      <diagonal/>
    </border>
    <border>
      <left style="medium">
        <color indexed="64"/>
      </left>
      <right/>
      <top style="medium">
        <color indexed="64"/>
      </top>
      <bottom style="medium">
        <color indexed="64"/>
      </bottom>
      <diagonal/>
    </border>
    <border>
      <left/>
      <right/>
      <top style="medium">
        <color auto="1"/>
      </top>
      <bottom style="medium">
        <color auto="1"/>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thin">
        <color auto="1"/>
      </left>
      <right/>
      <top style="medium">
        <color auto="1"/>
      </top>
      <bottom/>
      <diagonal/>
    </border>
    <border>
      <left style="thin">
        <color indexed="64"/>
      </left>
      <right/>
      <top/>
      <bottom/>
      <diagonal/>
    </border>
    <border>
      <left/>
      <right style="thin">
        <color indexed="64"/>
      </right>
      <top/>
      <bottom/>
      <diagonal/>
    </border>
    <border>
      <left style="thin">
        <color indexed="64"/>
      </left>
      <right/>
      <top style="medium">
        <color indexed="64"/>
      </top>
      <bottom style="medium">
        <color indexed="64"/>
      </bottom>
      <diagonal/>
    </border>
    <border>
      <left style="thin">
        <color indexed="64"/>
      </left>
      <right/>
      <top/>
      <bottom style="medium">
        <color indexed="64"/>
      </bottom>
      <diagonal/>
    </border>
    <border>
      <left style="hair">
        <color indexed="64"/>
      </left>
      <right style="thin">
        <color indexed="64"/>
      </right>
      <top/>
      <bottom style="hair">
        <color indexed="64"/>
      </bottom>
      <diagonal/>
    </border>
    <border>
      <left/>
      <right style="medium">
        <color indexed="64"/>
      </right>
      <top style="thin">
        <color indexed="64"/>
      </top>
      <bottom/>
      <diagonal/>
    </border>
  </borders>
  <cellStyleXfs count="9">
    <xf numFmtId="0" fontId="0" fillId="0" borderId="0"/>
    <xf numFmtId="0" fontId="2" fillId="2" borderId="0" applyNumberFormat="0" applyBorder="0" applyAlignment="0" applyProtection="0"/>
    <xf numFmtId="0" fontId="3" fillId="3" borderId="0" applyNumberFormat="0" applyBorder="0" applyAlignment="0" applyProtection="0"/>
    <xf numFmtId="9" fontId="2" fillId="0" borderId="0" applyFont="0" applyFill="0" applyBorder="0" applyAlignment="0" applyProtection="0"/>
    <xf numFmtId="0" fontId="44" fillId="5" borderId="0" applyNumberFormat="0" applyBorder="0" applyAlignment="0" applyProtection="0"/>
    <xf numFmtId="0" fontId="44" fillId="6" borderId="0" applyNumberFormat="0" applyBorder="0" applyAlignment="0" applyProtection="0"/>
    <xf numFmtId="0" fontId="1" fillId="7" borderId="0" applyNumberFormat="0" applyBorder="0" applyAlignment="0" applyProtection="0"/>
    <xf numFmtId="0" fontId="44" fillId="8" borderId="0" applyNumberFormat="0" applyBorder="0" applyAlignment="0" applyProtection="0"/>
    <xf numFmtId="0" fontId="89" fillId="0" borderId="0" applyNumberFormat="0" applyFill="0" applyBorder="0" applyAlignment="0" applyProtection="0"/>
  </cellStyleXfs>
  <cellXfs count="1488">
    <xf numFmtId="0" fontId="0" fillId="0" borderId="0" xfId="0"/>
    <xf numFmtId="0" fontId="7" fillId="0" borderId="0" xfId="0" applyFont="1" applyAlignment="1">
      <alignment horizontal="center" vertical="center"/>
    </xf>
    <xf numFmtId="0" fontId="6" fillId="0" borderId="0" xfId="0" applyFont="1" applyBorder="1" applyAlignment="1">
      <alignment horizontal="center" vertical="center"/>
    </xf>
    <xf numFmtId="0" fontId="7" fillId="0" borderId="0" xfId="0" applyFont="1" applyBorder="1" applyAlignment="1">
      <alignment horizontal="center" vertical="center"/>
    </xf>
    <xf numFmtId="0" fontId="6" fillId="0" borderId="0" xfId="0" applyFont="1" applyBorder="1" applyAlignment="1">
      <alignment horizontal="left" vertical="center"/>
    </xf>
    <xf numFmtId="0" fontId="0" fillId="0" borderId="0" xfId="0" applyFill="1" applyBorder="1"/>
    <xf numFmtId="14" fontId="8" fillId="0" borderId="0" xfId="0" applyNumberFormat="1" applyFont="1" applyFill="1" applyBorder="1"/>
    <xf numFmtId="0" fontId="9" fillId="0" borderId="0" xfId="0" applyFont="1" applyFill="1" applyBorder="1"/>
    <xf numFmtId="0" fontId="9" fillId="0" borderId="0" xfId="0" applyFont="1" applyBorder="1"/>
    <xf numFmtId="0" fontId="6" fillId="0" borderId="0" xfId="0" applyFont="1" applyAlignment="1">
      <alignment horizontal="left"/>
    </xf>
    <xf numFmtId="0" fontId="0" fillId="0" borderId="0" xfId="0" applyFill="1" applyBorder="1" applyAlignment="1">
      <alignment vertical="top" wrapText="1"/>
    </xf>
    <xf numFmtId="0" fontId="4" fillId="0" borderId="0" xfId="0" applyFont="1" applyFill="1" applyBorder="1" applyAlignment="1">
      <alignment vertical="center"/>
    </xf>
    <xf numFmtId="0" fontId="5" fillId="0" borderId="0" xfId="0" applyFont="1" applyBorder="1" applyAlignment="1">
      <alignment horizontal="left"/>
    </xf>
    <xf numFmtId="0" fontId="0" fillId="0" borderId="0" xfId="0" applyFill="1" applyBorder="1" applyAlignment="1">
      <alignment vertical="top"/>
    </xf>
    <xf numFmtId="0" fontId="5" fillId="0" borderId="0" xfId="0" applyFont="1" applyFill="1" applyBorder="1" applyAlignment="1">
      <alignment horizontal="center" vertical="top"/>
    </xf>
    <xf numFmtId="0" fontId="0" fillId="0" borderId="0" xfId="0" applyAlignment="1"/>
    <xf numFmtId="0" fontId="5" fillId="0" borderId="0" xfId="0" applyFont="1" applyAlignment="1">
      <alignment vertical="center"/>
    </xf>
    <xf numFmtId="0" fontId="0" fillId="0" borderId="0" xfId="0" applyBorder="1" applyAlignment="1">
      <alignment vertical="top" wrapText="1"/>
    </xf>
    <xf numFmtId="0" fontId="4" fillId="0" borderId="0" xfId="0" applyFont="1" applyBorder="1" applyAlignment="1">
      <alignment vertical="center" wrapText="1"/>
    </xf>
    <xf numFmtId="0" fontId="0" fillId="0" borderId="0" xfId="0" applyBorder="1" applyAlignment="1"/>
    <xf numFmtId="0" fontId="12" fillId="0" borderId="0" xfId="0" applyFont="1"/>
    <xf numFmtId="0" fontId="14" fillId="0" borderId="0" xfId="0" applyFont="1"/>
    <xf numFmtId="0" fontId="5" fillId="0" borderId="0" xfId="0" applyFont="1" applyBorder="1" applyAlignment="1">
      <alignment horizontal="center" vertical="center"/>
    </xf>
    <xf numFmtId="0" fontId="13" fillId="0" borderId="0" xfId="0" applyFont="1"/>
    <xf numFmtId="0" fontId="13" fillId="0" borderId="0" xfId="0" applyFont="1" applyAlignment="1">
      <alignment horizontal="center" wrapText="1"/>
    </xf>
    <xf numFmtId="0" fontId="0" fillId="0" borderId="0" xfId="0" applyFill="1" applyBorder="1" applyAlignment="1"/>
    <xf numFmtId="0" fontId="0" fillId="0" borderId="0" xfId="0" applyFill="1"/>
    <xf numFmtId="0" fontId="6" fillId="0" borderId="0" xfId="1" applyNumberFormat="1" applyFont="1" applyFill="1" applyBorder="1" applyAlignment="1">
      <alignment horizontal="center" vertical="center"/>
    </xf>
    <xf numFmtId="0" fontId="12" fillId="0" borderId="0" xfId="0" applyFont="1" applyFill="1"/>
    <xf numFmtId="0" fontId="0" fillId="0" borderId="0" xfId="0" applyFill="1" applyBorder="1" applyAlignment="1">
      <alignment horizontal="left" vertical="top"/>
    </xf>
    <xf numFmtId="0" fontId="11" fillId="0" borderId="0" xfId="0" applyFont="1" applyBorder="1" applyAlignment="1">
      <alignment horizontal="center" vertical="center"/>
    </xf>
    <xf numFmtId="0" fontId="11" fillId="0" borderId="0" xfId="0" applyFont="1" applyBorder="1" applyAlignment="1">
      <alignment horizontal="center" vertical="center" wrapText="1"/>
    </xf>
    <xf numFmtId="0" fontId="12" fillId="0" borderId="0" xfId="0" applyFont="1" applyBorder="1" applyAlignment="1">
      <alignment vertical="justify"/>
    </xf>
    <xf numFmtId="0" fontId="12" fillId="0" borderId="0" xfId="0" applyFont="1" applyBorder="1" applyAlignment="1">
      <alignment horizontal="left" vertical="justify"/>
    </xf>
    <xf numFmtId="0" fontId="12" fillId="0" borderId="0" xfId="0" applyFont="1" applyBorder="1" applyAlignment="1">
      <alignment vertical="justify" wrapText="1"/>
    </xf>
    <xf numFmtId="0" fontId="12" fillId="0" borderId="0" xfId="0" applyFont="1" applyBorder="1" applyAlignment="1">
      <alignment horizontal="center" vertical="justify" wrapText="1"/>
    </xf>
    <xf numFmtId="0" fontId="0" fillId="0" borderId="0" xfId="0" applyAlignment="1">
      <alignment horizontal="center"/>
    </xf>
    <xf numFmtId="0" fontId="6" fillId="0" borderId="0" xfId="1" applyFont="1" applyFill="1" applyBorder="1" applyAlignment="1">
      <alignment vertical="center"/>
    </xf>
    <xf numFmtId="0" fontId="5" fillId="0" borderId="0" xfId="0" applyFont="1" applyBorder="1" applyAlignment="1"/>
    <xf numFmtId="0" fontId="5" fillId="0" borderId="0" xfId="0" applyFont="1" applyFill="1" applyBorder="1" applyAlignment="1"/>
    <xf numFmtId="0" fontId="5" fillId="0" borderId="0" xfId="0" applyFont="1" applyFill="1" applyBorder="1" applyAlignment="1">
      <alignment horizontal="center" vertical="top" wrapText="1"/>
    </xf>
    <xf numFmtId="0" fontId="4" fillId="0" borderId="0" xfId="0" applyFont="1" applyFill="1" applyBorder="1" applyAlignment="1">
      <alignment horizontal="left" vertical="center"/>
    </xf>
    <xf numFmtId="1" fontId="16" fillId="0" borderId="0" xfId="0" applyNumberFormat="1" applyFont="1" applyFill="1" applyBorder="1" applyAlignment="1">
      <alignment horizontal="center" vertical="top" wrapText="1"/>
    </xf>
    <xf numFmtId="49" fontId="0" fillId="0" borderId="0" xfId="0" applyNumberFormat="1" applyFill="1" applyBorder="1" applyAlignment="1">
      <alignment horizontal="center" vertical="top" wrapText="1"/>
    </xf>
    <xf numFmtId="0" fontId="5" fillId="0" borderId="0" xfId="0" applyFont="1" applyBorder="1" applyAlignment="1">
      <alignment horizontal="center"/>
    </xf>
    <xf numFmtId="0" fontId="0" fillId="0" borderId="0" xfId="0" applyBorder="1" applyAlignment="1">
      <alignment horizontal="center"/>
    </xf>
    <xf numFmtId="0" fontId="15" fillId="0" borderId="0" xfId="1" applyFont="1" applyFill="1" applyBorder="1" applyAlignment="1">
      <alignment horizontal="center" vertical="center"/>
    </xf>
    <xf numFmtId="0" fontId="19" fillId="0" borderId="0" xfId="0" applyFont="1"/>
    <xf numFmtId="0" fontId="23" fillId="0" borderId="0" xfId="0" applyFont="1" applyBorder="1" applyAlignment="1">
      <alignment horizontal="center"/>
    </xf>
    <xf numFmtId="0" fontId="19" fillId="0" borderId="0" xfId="0" applyFont="1" applyFill="1" applyBorder="1" applyAlignment="1">
      <alignment vertical="top" wrapText="1"/>
    </xf>
    <xf numFmtId="0" fontId="4" fillId="0" borderId="27" xfId="0" applyFont="1" applyBorder="1" applyAlignment="1">
      <alignment vertical="center"/>
    </xf>
    <xf numFmtId="0" fontId="23" fillId="0" borderId="0" xfId="0" applyFont="1" applyBorder="1" applyAlignment="1">
      <alignment horizontal="center" vertical="center"/>
    </xf>
    <xf numFmtId="0" fontId="0" fillId="0" borderId="0" xfId="0" applyBorder="1"/>
    <xf numFmtId="0" fontId="27" fillId="0" borderId="0" xfId="0" applyFont="1"/>
    <xf numFmtId="0" fontId="26" fillId="0" borderId="0" xfId="0" applyNumberFormat="1" applyFont="1" applyFill="1" applyBorder="1" applyAlignment="1">
      <alignment vertical="top" wrapText="1"/>
    </xf>
    <xf numFmtId="49" fontId="27" fillId="0" borderId="0" xfId="0" applyNumberFormat="1" applyFont="1"/>
    <xf numFmtId="49" fontId="27" fillId="0" borderId="4" xfId="0" applyNumberFormat="1" applyFont="1" applyBorder="1"/>
    <xf numFmtId="0" fontId="27" fillId="0" borderId="4" xfId="0" applyFont="1" applyBorder="1"/>
    <xf numFmtId="0" fontId="33" fillId="0" borderId="0" xfId="0" applyFont="1" applyFill="1" applyBorder="1" applyAlignment="1">
      <alignment horizontal="center"/>
    </xf>
    <xf numFmtId="0" fontId="33" fillId="0" borderId="0" xfId="0" applyFont="1" applyBorder="1" applyAlignment="1">
      <alignment horizontal="center"/>
    </xf>
    <xf numFmtId="0" fontId="20" fillId="0" borderId="0" xfId="0" applyFont="1"/>
    <xf numFmtId="0" fontId="23" fillId="0" borderId="0" xfId="0" applyFont="1" applyAlignment="1">
      <alignment vertical="center" wrapText="1"/>
    </xf>
    <xf numFmtId="0" fontId="19" fillId="0" borderId="0" xfId="0" applyFont="1" applyBorder="1" applyAlignment="1">
      <alignment vertical="top" wrapText="1"/>
    </xf>
    <xf numFmtId="0" fontId="17" fillId="0" borderId="0" xfId="0" applyFont="1" applyBorder="1" applyAlignment="1">
      <alignment vertical="center" wrapText="1"/>
    </xf>
    <xf numFmtId="0" fontId="19" fillId="0" borderId="0" xfId="0" applyFont="1" applyBorder="1" applyAlignment="1"/>
    <xf numFmtId="0" fontId="25" fillId="0" borderId="0" xfId="0" applyFont="1" applyFill="1" applyBorder="1" applyAlignment="1"/>
    <xf numFmtId="0" fontId="21" fillId="0" borderId="0" xfId="0" applyFont="1" applyFill="1" applyBorder="1" applyAlignment="1">
      <alignment vertical="top" wrapText="1"/>
    </xf>
    <xf numFmtId="0" fontId="27" fillId="0" borderId="4" xfId="0" applyFont="1" applyBorder="1" applyAlignment="1">
      <alignment horizontal="left"/>
    </xf>
    <xf numFmtId="0" fontId="17" fillId="0" borderId="0" xfId="0" applyFont="1" applyFill="1" applyBorder="1" applyAlignment="1">
      <alignment vertical="center"/>
    </xf>
    <xf numFmtId="0" fontId="17" fillId="0" borderId="0" xfId="0" applyFont="1" applyFill="1" applyBorder="1" applyAlignment="1"/>
    <xf numFmtId="0" fontId="17" fillId="0" borderId="0" xfId="0" applyFont="1" applyFill="1" applyBorder="1" applyAlignment="1">
      <alignment vertical="center" wrapText="1"/>
    </xf>
    <xf numFmtId="0" fontId="35" fillId="0" borderId="0" xfId="1" applyFont="1" applyFill="1" applyBorder="1" applyAlignment="1">
      <alignment vertical="center"/>
    </xf>
    <xf numFmtId="0" fontId="36" fillId="0" borderId="0" xfId="1" applyFont="1" applyFill="1" applyBorder="1" applyAlignment="1">
      <alignment vertical="center"/>
    </xf>
    <xf numFmtId="0" fontId="35" fillId="0" borderId="0" xfId="1" applyFont="1" applyFill="1" applyBorder="1" applyAlignment="1">
      <alignment vertical="center" wrapText="1"/>
    </xf>
    <xf numFmtId="0" fontId="37" fillId="0" borderId="0" xfId="0" applyFont="1" applyFill="1" applyBorder="1"/>
    <xf numFmtId="0" fontId="37" fillId="0" borderId="0" xfId="0" applyFont="1"/>
    <xf numFmtId="0" fontId="35" fillId="0" borderId="0" xfId="0" applyFont="1" applyFill="1" applyBorder="1" applyAlignment="1"/>
    <xf numFmtId="0" fontId="36" fillId="0" borderId="0" xfId="1" applyFont="1" applyFill="1" applyBorder="1" applyAlignment="1">
      <alignment vertical="center" wrapText="1"/>
    </xf>
    <xf numFmtId="0" fontId="35" fillId="0" borderId="0" xfId="0" applyFont="1" applyFill="1" applyBorder="1" applyAlignment="1">
      <alignment wrapText="1"/>
    </xf>
    <xf numFmtId="0" fontId="34" fillId="0" borderId="0" xfId="0" applyFont="1" applyFill="1" applyBorder="1" applyAlignment="1"/>
    <xf numFmtId="0" fontId="31" fillId="0" borderId="0" xfId="1" applyFont="1" applyFill="1" applyBorder="1" applyAlignment="1">
      <alignment vertical="center"/>
    </xf>
    <xf numFmtId="0" fontId="38" fillId="0" borderId="0" xfId="2" applyFont="1" applyFill="1" applyBorder="1" applyAlignment="1">
      <alignment vertical="center"/>
    </xf>
    <xf numFmtId="0" fontId="39" fillId="0" borderId="0" xfId="2" applyFont="1" applyFill="1" applyBorder="1" applyAlignment="1">
      <alignment vertical="center"/>
    </xf>
    <xf numFmtId="0" fontId="0" fillId="0" borderId="56" xfId="0" applyBorder="1" applyAlignment="1"/>
    <xf numFmtId="1" fontId="18" fillId="0" borderId="0" xfId="0" applyNumberFormat="1" applyFont="1" applyFill="1" applyBorder="1" applyAlignment="1">
      <alignment horizontal="center" vertical="center"/>
    </xf>
    <xf numFmtId="0" fontId="43" fillId="0" borderId="0" xfId="0" applyFont="1" applyFill="1" applyBorder="1"/>
    <xf numFmtId="14" fontId="24" fillId="0" borderId="0" xfId="0" applyNumberFormat="1" applyFont="1" applyBorder="1" applyAlignment="1">
      <alignment horizontal="center"/>
    </xf>
    <xf numFmtId="0" fontId="32" fillId="0" borderId="0" xfId="0" applyFont="1" applyFill="1" applyBorder="1" applyAlignment="1">
      <alignment vertical="center"/>
    </xf>
    <xf numFmtId="0" fontId="32" fillId="0" borderId="0" xfId="0" applyNumberFormat="1" applyFont="1" applyFill="1" applyBorder="1" applyAlignment="1">
      <alignment vertical="top" wrapText="1"/>
    </xf>
    <xf numFmtId="1" fontId="29" fillId="0" borderId="0" xfId="0" applyNumberFormat="1" applyFont="1" applyFill="1" applyBorder="1" applyAlignment="1">
      <alignment vertical="center"/>
    </xf>
    <xf numFmtId="0" fontId="21" fillId="0" borderId="0" xfId="0" applyFont="1" applyFill="1" applyBorder="1" applyAlignment="1" applyProtection="1">
      <alignment horizontal="center" vertical="center" wrapText="1"/>
    </xf>
    <xf numFmtId="0" fontId="22" fillId="0" borderId="0" xfId="0" applyFont="1" applyFill="1" applyBorder="1" applyAlignment="1" applyProtection="1">
      <alignment vertical="center" wrapText="1"/>
    </xf>
    <xf numFmtId="1" fontId="29" fillId="0" borderId="0" xfId="0" applyNumberFormat="1" applyFont="1" applyFill="1" applyBorder="1" applyAlignment="1" applyProtection="1">
      <alignment horizontal="center" vertical="center" wrapText="1"/>
      <protection locked="0"/>
    </xf>
    <xf numFmtId="1" fontId="29" fillId="0" borderId="0" xfId="0" applyNumberFormat="1" applyFont="1" applyFill="1" applyBorder="1" applyAlignment="1" applyProtection="1">
      <alignment horizontal="center"/>
    </xf>
    <xf numFmtId="0" fontId="21" fillId="0" borderId="0" xfId="0" applyFont="1" applyFill="1" applyBorder="1" applyAlignment="1" applyProtection="1">
      <alignment vertical="center" wrapText="1"/>
    </xf>
    <xf numFmtId="0" fontId="0" fillId="0" borderId="0" xfId="0" applyFont="1" applyAlignment="1">
      <alignment wrapText="1"/>
    </xf>
    <xf numFmtId="0" fontId="50" fillId="0" borderId="41" xfId="0" applyFont="1" applyBorder="1" applyAlignment="1">
      <alignment horizontal="center" vertical="center" wrapText="1"/>
    </xf>
    <xf numFmtId="0" fontId="50" fillId="0" borderId="28" xfId="0" applyFont="1" applyBorder="1" applyAlignment="1">
      <alignment horizontal="center" vertical="center" wrapText="1"/>
    </xf>
    <xf numFmtId="0" fontId="50" fillId="0" borderId="42" xfId="0" applyFont="1" applyBorder="1" applyAlignment="1">
      <alignment horizontal="center" vertical="center" wrapText="1"/>
    </xf>
    <xf numFmtId="0" fontId="50" fillId="0" borderId="37" xfId="0" applyFont="1" applyBorder="1" applyAlignment="1">
      <alignment horizontal="center" vertical="center"/>
    </xf>
    <xf numFmtId="0" fontId="58" fillId="0" borderId="0" xfId="0" applyFont="1"/>
    <xf numFmtId="0" fontId="50" fillId="0" borderId="35" xfId="0" applyFont="1" applyBorder="1" applyAlignment="1">
      <alignment horizontal="left" vertical="center"/>
    </xf>
    <xf numFmtId="1" fontId="51" fillId="10" borderId="35" xfId="0" applyNumberFormat="1" applyFont="1" applyFill="1" applyBorder="1" applyAlignment="1">
      <alignment horizontal="center" vertical="center"/>
    </xf>
    <xf numFmtId="1" fontId="51" fillId="10" borderId="70" xfId="0" applyNumberFormat="1" applyFont="1" applyFill="1" applyBorder="1" applyAlignment="1">
      <alignment horizontal="center" vertical="center"/>
    </xf>
    <xf numFmtId="1" fontId="51" fillId="10" borderId="33" xfId="0" applyNumberFormat="1" applyFont="1" applyFill="1" applyBorder="1" applyAlignment="1">
      <alignment horizontal="center" vertical="top"/>
    </xf>
    <xf numFmtId="1" fontId="51" fillId="10" borderId="10" xfId="0" applyNumberFormat="1" applyFont="1" applyFill="1" applyBorder="1" applyAlignment="1">
      <alignment horizontal="center" vertical="top"/>
    </xf>
    <xf numFmtId="1" fontId="51" fillId="10" borderId="34" xfId="0" applyNumberFormat="1" applyFont="1" applyFill="1" applyBorder="1" applyAlignment="1">
      <alignment horizontal="center" vertical="top"/>
    </xf>
    <xf numFmtId="1" fontId="51" fillId="10" borderId="20" xfId="0" applyNumberFormat="1" applyFont="1" applyFill="1" applyBorder="1" applyAlignment="1">
      <alignment horizontal="center" vertical="top"/>
    </xf>
    <xf numFmtId="1" fontId="51" fillId="10" borderId="1" xfId="0" applyNumberFormat="1" applyFont="1" applyFill="1" applyBorder="1" applyAlignment="1">
      <alignment horizontal="center" vertical="top"/>
    </xf>
    <xf numFmtId="1" fontId="51" fillId="10" borderId="36" xfId="0" applyNumberFormat="1" applyFont="1" applyFill="1" applyBorder="1" applyAlignment="1">
      <alignment horizontal="center" vertical="top"/>
    </xf>
    <xf numFmtId="1" fontId="51" fillId="10" borderId="41" xfId="0" applyNumberFormat="1" applyFont="1" applyFill="1" applyBorder="1" applyAlignment="1">
      <alignment horizontal="center" vertical="top"/>
    </xf>
    <xf numFmtId="1" fontId="51" fillId="10" borderId="29" xfId="0" applyNumberFormat="1" applyFont="1" applyFill="1" applyBorder="1" applyAlignment="1">
      <alignment horizontal="center" vertical="top"/>
    </xf>
    <xf numFmtId="1" fontId="51" fillId="10" borderId="42" xfId="0" applyNumberFormat="1" applyFont="1" applyFill="1" applyBorder="1" applyAlignment="1">
      <alignment horizontal="center" vertical="top"/>
    </xf>
    <xf numFmtId="1" fontId="51" fillId="10" borderId="33" xfId="0" applyNumberFormat="1" applyFont="1" applyFill="1" applyBorder="1" applyAlignment="1">
      <alignment horizontal="center" vertical="center"/>
    </xf>
    <xf numFmtId="1" fontId="51" fillId="10" borderId="12" xfId="0" applyNumberFormat="1" applyFont="1" applyFill="1" applyBorder="1" applyAlignment="1">
      <alignment vertical="center"/>
    </xf>
    <xf numFmtId="1" fontId="51" fillId="10" borderId="33" xfId="0" applyNumberFormat="1" applyFont="1" applyFill="1" applyBorder="1" applyAlignment="1">
      <alignment vertical="center"/>
    </xf>
    <xf numFmtId="1" fontId="51" fillId="10" borderId="10" xfId="0" applyNumberFormat="1" applyFont="1" applyFill="1" applyBorder="1" applyAlignment="1">
      <alignment vertical="center"/>
    </xf>
    <xf numFmtId="165" fontId="51" fillId="10" borderId="33" xfId="0" applyNumberFormat="1" applyFont="1" applyFill="1" applyBorder="1" applyAlignment="1">
      <alignment horizontal="center" vertical="center"/>
    </xf>
    <xf numFmtId="165" fontId="48" fillId="10" borderId="9" xfId="0" applyNumberFormat="1" applyFont="1" applyFill="1" applyBorder="1" applyAlignment="1">
      <alignment horizontal="center" vertical="center" wrapText="1"/>
    </xf>
    <xf numFmtId="165" fontId="51" fillId="10" borderId="9" xfId="0" applyNumberFormat="1" applyFont="1" applyFill="1" applyBorder="1" applyAlignment="1">
      <alignment horizontal="center" vertical="center"/>
    </xf>
    <xf numFmtId="165" fontId="63" fillId="10" borderId="34" xfId="0" applyNumberFormat="1" applyFont="1" applyFill="1" applyBorder="1" applyAlignment="1">
      <alignment horizontal="center"/>
    </xf>
    <xf numFmtId="1" fontId="51" fillId="10" borderId="45" xfId="0" applyNumberFormat="1" applyFont="1" applyFill="1" applyBorder="1" applyAlignment="1">
      <alignment horizontal="center" vertical="center"/>
    </xf>
    <xf numFmtId="1" fontId="51" fillId="10" borderId="15" xfId="0" applyNumberFormat="1" applyFont="1" applyFill="1" applyBorder="1" applyAlignment="1">
      <alignment vertical="center"/>
    </xf>
    <xf numFmtId="1" fontId="51" fillId="10" borderId="45" xfId="0" applyNumberFormat="1" applyFont="1" applyFill="1" applyBorder="1" applyAlignment="1">
      <alignment vertical="center"/>
    </xf>
    <xf numFmtId="1" fontId="51" fillId="10" borderId="25" xfId="0" applyNumberFormat="1" applyFont="1" applyFill="1" applyBorder="1" applyAlignment="1">
      <alignment vertical="center"/>
    </xf>
    <xf numFmtId="165" fontId="51" fillId="10" borderId="20" xfId="0" applyNumberFormat="1" applyFont="1" applyFill="1" applyBorder="1" applyAlignment="1">
      <alignment horizontal="center" vertical="center"/>
    </xf>
    <xf numFmtId="165" fontId="48" fillId="10" borderId="17" xfId="0" applyNumberFormat="1" applyFont="1" applyFill="1" applyBorder="1" applyAlignment="1">
      <alignment horizontal="center" vertical="center" wrapText="1"/>
    </xf>
    <xf numFmtId="165" fontId="51" fillId="10" borderId="17" xfId="0" applyNumberFormat="1" applyFont="1" applyFill="1" applyBorder="1" applyAlignment="1">
      <alignment horizontal="center" vertical="center"/>
    </xf>
    <xf numFmtId="165" fontId="63" fillId="10" borderId="46" xfId="0" applyNumberFormat="1" applyFont="1" applyFill="1" applyBorder="1" applyAlignment="1">
      <alignment horizontal="center"/>
    </xf>
    <xf numFmtId="1" fontId="51" fillId="10" borderId="20" xfId="0" applyNumberFormat="1" applyFont="1" applyFill="1" applyBorder="1" applyAlignment="1">
      <alignment horizontal="center" vertical="center"/>
    </xf>
    <xf numFmtId="1" fontId="51" fillId="10" borderId="2" xfId="0" applyNumberFormat="1" applyFont="1" applyFill="1" applyBorder="1" applyAlignment="1">
      <alignment vertical="center"/>
    </xf>
    <xf numFmtId="1" fontId="51" fillId="10" borderId="20" xfId="0" applyNumberFormat="1" applyFont="1" applyFill="1" applyBorder="1" applyAlignment="1">
      <alignment vertical="center"/>
    </xf>
    <xf numFmtId="1" fontId="51" fillId="10" borderId="1" xfId="0" applyNumberFormat="1" applyFont="1" applyFill="1" applyBorder="1" applyAlignment="1">
      <alignment vertical="center"/>
    </xf>
    <xf numFmtId="165" fontId="48" fillId="10" borderId="4" xfId="0" applyNumberFormat="1" applyFont="1" applyFill="1" applyBorder="1" applyAlignment="1">
      <alignment horizontal="center" vertical="center" wrapText="1"/>
    </xf>
    <xf numFmtId="165" fontId="51" fillId="10" borderId="4" xfId="0" applyNumberFormat="1" applyFont="1" applyFill="1" applyBorder="1" applyAlignment="1">
      <alignment horizontal="center" vertical="center"/>
    </xf>
    <xf numFmtId="165" fontId="63" fillId="10" borderId="36" xfId="0" applyNumberFormat="1" applyFont="1" applyFill="1" applyBorder="1" applyAlignment="1">
      <alignment horizontal="center"/>
    </xf>
    <xf numFmtId="1" fontId="51" fillId="10" borderId="22" xfId="0" applyNumberFormat="1" applyFont="1" applyFill="1" applyBorder="1" applyAlignment="1">
      <alignment vertical="center"/>
    </xf>
    <xf numFmtId="1" fontId="51" fillId="10" borderId="38" xfId="0" applyNumberFormat="1" applyFont="1" applyFill="1" applyBorder="1" applyAlignment="1">
      <alignment horizontal="center" vertical="center"/>
    </xf>
    <xf numFmtId="1" fontId="51" fillId="10" borderId="38" xfId="0" applyNumberFormat="1" applyFont="1" applyFill="1" applyBorder="1" applyAlignment="1">
      <alignment vertical="center"/>
    </xf>
    <xf numFmtId="1" fontId="51" fillId="10" borderId="24" xfId="0" applyNumberFormat="1" applyFont="1" applyFill="1" applyBorder="1" applyAlignment="1">
      <alignment vertical="center"/>
    </xf>
    <xf numFmtId="1" fontId="51" fillId="10" borderId="41" xfId="0" applyNumberFormat="1" applyFont="1" applyFill="1" applyBorder="1" applyAlignment="1">
      <alignment horizontal="center" vertical="center"/>
    </xf>
    <xf numFmtId="1" fontId="51" fillId="10" borderId="31" xfId="0" applyNumberFormat="1" applyFont="1" applyFill="1" applyBorder="1" applyAlignment="1">
      <alignment vertical="center"/>
    </xf>
    <xf numFmtId="1" fontId="51" fillId="10" borderId="41" xfId="0" applyNumberFormat="1" applyFont="1" applyFill="1" applyBorder="1" applyAlignment="1">
      <alignment vertical="center"/>
    </xf>
    <xf numFmtId="1" fontId="51" fillId="10" borderId="29" xfId="0" applyNumberFormat="1" applyFont="1" applyFill="1" applyBorder="1" applyAlignment="1">
      <alignment vertical="center"/>
    </xf>
    <xf numFmtId="165" fontId="51" fillId="10" borderId="41" xfId="0" applyNumberFormat="1" applyFont="1" applyFill="1" applyBorder="1" applyAlignment="1">
      <alignment horizontal="center" vertical="center"/>
    </xf>
    <xf numFmtId="165" fontId="51" fillId="10" borderId="28" xfId="0" applyNumberFormat="1" applyFont="1" applyFill="1" applyBorder="1" applyAlignment="1">
      <alignment horizontal="center" vertical="center"/>
    </xf>
    <xf numFmtId="165" fontId="63" fillId="10" borderId="42" xfId="0" applyNumberFormat="1" applyFont="1" applyFill="1" applyBorder="1" applyAlignment="1">
      <alignment horizontal="center"/>
    </xf>
    <xf numFmtId="1" fontId="48" fillId="10" borderId="45" xfId="0" applyNumberFormat="1" applyFont="1" applyFill="1" applyBorder="1" applyAlignment="1">
      <alignment horizontal="center" vertical="center"/>
    </xf>
    <xf numFmtId="1" fontId="48" fillId="10" borderId="46" xfId="0" applyNumberFormat="1" applyFont="1" applyFill="1" applyBorder="1" applyAlignment="1">
      <alignment horizontal="center" vertical="center"/>
    </xf>
    <xf numFmtId="1" fontId="48" fillId="10" borderId="33" xfId="0" applyNumberFormat="1" applyFont="1" applyFill="1" applyBorder="1" applyAlignment="1">
      <alignment horizontal="center" vertical="center"/>
    </xf>
    <xf numFmtId="1" fontId="48" fillId="10" borderId="34" xfId="0" applyNumberFormat="1" applyFont="1" applyFill="1" applyBorder="1" applyAlignment="1">
      <alignment horizontal="center" vertical="center"/>
    </xf>
    <xf numFmtId="1" fontId="48" fillId="10" borderId="66" xfId="0" applyNumberFormat="1" applyFont="1" applyFill="1" applyBorder="1" applyAlignment="1">
      <alignment horizontal="center" vertical="center"/>
    </xf>
    <xf numFmtId="1" fontId="48" fillId="10" borderId="9" xfId="0" applyNumberFormat="1" applyFont="1" applyFill="1" applyBorder="1" applyAlignment="1">
      <alignment horizontal="center" vertical="center"/>
    </xf>
    <xf numFmtId="1" fontId="48" fillId="10" borderId="10" xfId="0" applyNumberFormat="1" applyFont="1" applyFill="1" applyBorder="1" applyAlignment="1">
      <alignment horizontal="center" vertical="center"/>
    </xf>
    <xf numFmtId="1" fontId="48" fillId="10" borderId="20" xfId="0" applyNumberFormat="1" applyFont="1" applyFill="1" applyBorder="1" applyAlignment="1">
      <alignment horizontal="center" vertical="center"/>
    </xf>
    <xf numFmtId="1" fontId="48" fillId="10" borderId="36" xfId="0" applyNumberFormat="1" applyFont="1" applyFill="1" applyBorder="1" applyAlignment="1">
      <alignment horizontal="center" vertical="center"/>
    </xf>
    <xf numFmtId="1" fontId="48" fillId="10" borderId="3" xfId="0" applyNumberFormat="1" applyFont="1" applyFill="1" applyBorder="1" applyAlignment="1">
      <alignment horizontal="center" vertical="center"/>
    </xf>
    <xf numFmtId="1" fontId="48" fillId="10" borderId="4" xfId="0" applyNumberFormat="1" applyFont="1" applyFill="1" applyBorder="1" applyAlignment="1">
      <alignment horizontal="center" vertical="center"/>
    </xf>
    <xf numFmtId="1" fontId="48" fillId="10" borderId="1" xfId="0" applyNumberFormat="1" applyFont="1" applyFill="1" applyBorder="1" applyAlignment="1">
      <alignment horizontal="center" vertical="center"/>
    </xf>
    <xf numFmtId="1" fontId="65" fillId="10" borderId="4" xfId="0" applyNumberFormat="1" applyFont="1" applyFill="1" applyBorder="1" applyAlignment="1">
      <alignment horizontal="center" vertical="center"/>
    </xf>
    <xf numFmtId="1" fontId="65" fillId="10" borderId="36" xfId="0" applyNumberFormat="1" applyFont="1" applyFill="1" applyBorder="1" applyAlignment="1">
      <alignment horizontal="center" vertical="center"/>
    </xf>
    <xf numFmtId="1" fontId="65" fillId="10" borderId="28" xfId="0" applyNumberFormat="1" applyFont="1" applyFill="1" applyBorder="1" applyAlignment="1">
      <alignment horizontal="center" vertical="center"/>
    </xf>
    <xf numFmtId="1" fontId="65" fillId="10" borderId="42" xfId="0" applyNumberFormat="1" applyFont="1" applyFill="1" applyBorder="1" applyAlignment="1">
      <alignment horizontal="center" vertical="center"/>
    </xf>
    <xf numFmtId="9" fontId="48" fillId="10" borderId="17" xfId="0" applyNumberFormat="1" applyFont="1" applyFill="1" applyBorder="1" applyAlignment="1">
      <alignment horizontal="center" vertical="center"/>
    </xf>
    <xf numFmtId="1" fontId="48" fillId="10" borderId="35" xfId="0" applyNumberFormat="1" applyFont="1" applyFill="1" applyBorder="1" applyAlignment="1">
      <alignment horizontal="center" vertical="center"/>
    </xf>
    <xf numFmtId="9" fontId="48" fillId="10" borderId="4" xfId="0" applyNumberFormat="1" applyFont="1" applyFill="1" applyBorder="1" applyAlignment="1">
      <alignment horizontal="center" vertical="center"/>
    </xf>
    <xf numFmtId="9" fontId="48" fillId="10" borderId="36" xfId="0" applyNumberFormat="1" applyFont="1" applyFill="1" applyBorder="1" applyAlignment="1">
      <alignment horizontal="center" vertical="center"/>
    </xf>
    <xf numFmtId="1" fontId="48" fillId="10" borderId="37" xfId="0" applyNumberFormat="1" applyFont="1" applyFill="1" applyBorder="1" applyAlignment="1">
      <alignment horizontal="center" vertical="center"/>
    </xf>
    <xf numFmtId="1" fontId="48" fillId="10" borderId="2" xfId="0" applyNumberFormat="1" applyFont="1" applyFill="1" applyBorder="1" applyAlignment="1">
      <alignment horizontal="center" vertical="center"/>
    </xf>
    <xf numFmtId="1" fontId="48" fillId="10" borderId="41" xfId="0" applyNumberFormat="1" applyFont="1" applyFill="1" applyBorder="1" applyAlignment="1">
      <alignment horizontal="center" vertical="center"/>
    </xf>
    <xf numFmtId="9" fontId="48" fillId="10" borderId="28" xfId="0" applyNumberFormat="1" applyFont="1" applyFill="1" applyBorder="1" applyAlignment="1">
      <alignment horizontal="center" vertical="center"/>
    </xf>
    <xf numFmtId="9" fontId="48" fillId="10" borderId="42" xfId="0" applyNumberFormat="1" applyFont="1" applyFill="1" applyBorder="1" applyAlignment="1">
      <alignment horizontal="center" vertical="center"/>
    </xf>
    <xf numFmtId="1" fontId="48" fillId="10" borderId="70" xfId="0" applyNumberFormat="1" applyFont="1" applyFill="1" applyBorder="1" applyAlignment="1">
      <alignment horizontal="center" vertical="center"/>
    </xf>
    <xf numFmtId="1" fontId="48" fillId="10" borderId="44" xfId="0" applyNumberFormat="1" applyFont="1" applyFill="1" applyBorder="1" applyAlignment="1">
      <alignment horizontal="center" vertical="center"/>
    </xf>
    <xf numFmtId="1" fontId="48" fillId="10" borderId="31" xfId="0" applyNumberFormat="1" applyFont="1" applyFill="1" applyBorder="1" applyAlignment="1">
      <alignment horizontal="center" vertical="center"/>
    </xf>
    <xf numFmtId="1" fontId="51" fillId="10" borderId="19" xfId="0" applyNumberFormat="1" applyFont="1" applyFill="1" applyBorder="1" applyAlignment="1">
      <alignment horizontal="center" vertical="center"/>
    </xf>
    <xf numFmtId="1" fontId="51" fillId="10" borderId="36" xfId="0" applyNumberFormat="1" applyFont="1" applyFill="1" applyBorder="1" applyAlignment="1">
      <alignment vertical="center"/>
    </xf>
    <xf numFmtId="164" fontId="51" fillId="10" borderId="20" xfId="0" applyNumberFormat="1" applyFont="1" applyFill="1" applyBorder="1" applyAlignment="1">
      <alignment vertical="center"/>
    </xf>
    <xf numFmtId="2" fontId="51" fillId="10" borderId="36" xfId="0" applyNumberFormat="1" applyFont="1" applyFill="1" applyBorder="1" applyAlignment="1">
      <alignment vertical="center"/>
    </xf>
    <xf numFmtId="164" fontId="51" fillId="10" borderId="36" xfId="0" applyNumberFormat="1" applyFont="1" applyFill="1" applyBorder="1" applyAlignment="1">
      <alignment horizontal="center" vertical="center"/>
    </xf>
    <xf numFmtId="1" fontId="51" fillId="10" borderId="20" xfId="0" applyNumberFormat="1" applyFont="1" applyFill="1" applyBorder="1" applyAlignment="1">
      <alignment horizontal="center" vertical="center" wrapText="1"/>
    </xf>
    <xf numFmtId="164" fontId="51" fillId="10" borderId="36" xfId="0" applyNumberFormat="1" applyFont="1" applyFill="1" applyBorder="1" applyAlignment="1">
      <alignment horizontal="center" vertical="center" wrapText="1"/>
    </xf>
    <xf numFmtId="1" fontId="51" fillId="10" borderId="41" xfId="0" applyNumberFormat="1" applyFont="1" applyFill="1" applyBorder="1" applyAlignment="1">
      <alignment horizontal="center" vertical="center" wrapText="1"/>
    </xf>
    <xf numFmtId="164" fontId="51" fillId="10" borderId="42" xfId="0" applyNumberFormat="1" applyFont="1" applyFill="1" applyBorder="1" applyAlignment="1">
      <alignment horizontal="center" vertical="center" wrapText="1"/>
    </xf>
    <xf numFmtId="1" fontId="51" fillId="10" borderId="9" xfId="0" applyNumberFormat="1" applyFont="1" applyFill="1" applyBorder="1" applyAlignment="1">
      <alignment horizontal="center" vertical="center"/>
    </xf>
    <xf numFmtId="1" fontId="51" fillId="10" borderId="34" xfId="0" applyNumberFormat="1" applyFont="1" applyFill="1" applyBorder="1" applyAlignment="1">
      <alignment horizontal="center" vertical="center"/>
    </xf>
    <xf numFmtId="165" fontId="51" fillId="10" borderId="65" xfId="0" applyNumberFormat="1" applyFont="1" applyFill="1" applyBorder="1" applyAlignment="1">
      <alignment horizontal="center" vertical="center"/>
    </xf>
    <xf numFmtId="1" fontId="51" fillId="10" borderId="72" xfId="0" applyNumberFormat="1" applyFont="1" applyFill="1" applyBorder="1" applyAlignment="1">
      <alignment horizontal="center" vertical="center"/>
    </xf>
    <xf numFmtId="1" fontId="51" fillId="10" borderId="4" xfId="0" applyNumberFormat="1" applyFont="1" applyFill="1" applyBorder="1" applyAlignment="1">
      <alignment horizontal="center" vertical="center"/>
    </xf>
    <xf numFmtId="1" fontId="51" fillId="10" borderId="36" xfId="0" applyNumberFormat="1" applyFont="1" applyFill="1" applyBorder="1" applyAlignment="1">
      <alignment horizontal="center" vertical="center"/>
    </xf>
    <xf numFmtId="165" fontId="51" fillId="10" borderId="19" xfId="0" applyNumberFormat="1" applyFont="1" applyFill="1" applyBorder="1" applyAlignment="1">
      <alignment horizontal="center" vertical="center"/>
    </xf>
    <xf numFmtId="1" fontId="51" fillId="10" borderId="4" xfId="0" applyNumberFormat="1" applyFont="1" applyFill="1" applyBorder="1" applyAlignment="1">
      <alignment horizontal="center" vertical="center" wrapText="1"/>
    </xf>
    <xf numFmtId="1" fontId="51" fillId="10" borderId="36" xfId="0" applyNumberFormat="1" applyFont="1" applyFill="1" applyBorder="1" applyAlignment="1">
      <alignment horizontal="center" vertical="center" wrapText="1"/>
    </xf>
    <xf numFmtId="165" fontId="51" fillId="10" borderId="19" xfId="0" applyNumberFormat="1" applyFont="1" applyFill="1" applyBorder="1" applyAlignment="1">
      <alignment horizontal="center" vertical="center" wrapText="1"/>
    </xf>
    <xf numFmtId="1" fontId="51" fillId="10" borderId="53" xfId="0" applyNumberFormat="1" applyFont="1" applyFill="1" applyBorder="1" applyAlignment="1">
      <alignment horizontal="center" vertical="center"/>
    </xf>
    <xf numFmtId="1" fontId="51" fillId="10" borderId="28" xfId="0" applyNumberFormat="1" applyFont="1" applyFill="1" applyBorder="1" applyAlignment="1">
      <alignment horizontal="center" vertical="center"/>
    </xf>
    <xf numFmtId="1" fontId="51" fillId="10" borderId="42" xfId="0" applyNumberFormat="1" applyFont="1" applyFill="1" applyBorder="1" applyAlignment="1">
      <alignment horizontal="center" vertical="center"/>
    </xf>
    <xf numFmtId="165" fontId="51" fillId="10" borderId="32" xfId="0" applyNumberFormat="1" applyFont="1" applyFill="1" applyBorder="1" applyAlignment="1">
      <alignment horizontal="center" vertical="center"/>
    </xf>
    <xf numFmtId="0" fontId="50" fillId="0" borderId="60" xfId="0" applyFont="1" applyBorder="1" applyAlignment="1">
      <alignment horizontal="center" vertical="center"/>
    </xf>
    <xf numFmtId="0" fontId="50" fillId="0" borderId="51" xfId="0" applyFont="1" applyBorder="1" applyAlignment="1">
      <alignment horizontal="center" vertical="center"/>
    </xf>
    <xf numFmtId="0" fontId="50" fillId="0" borderId="52" xfId="0" applyFont="1" applyBorder="1" applyAlignment="1">
      <alignment horizontal="center" vertical="center"/>
    </xf>
    <xf numFmtId="1" fontId="51" fillId="10" borderId="33" xfId="0" applyNumberFormat="1" applyFont="1" applyFill="1" applyBorder="1" applyAlignment="1" applyProtection="1">
      <alignment horizontal="center" vertical="center" wrapText="1"/>
      <protection locked="0"/>
    </xf>
    <xf numFmtId="1" fontId="51" fillId="10" borderId="34" xfId="0" applyNumberFormat="1" applyFont="1" applyFill="1" applyBorder="1" applyAlignment="1" applyProtection="1">
      <alignment horizontal="center" vertical="center" wrapText="1"/>
      <protection locked="0"/>
    </xf>
    <xf numFmtId="1" fontId="51" fillId="10" borderId="33" xfId="0" applyNumberFormat="1" applyFont="1" applyFill="1" applyBorder="1" applyAlignment="1" applyProtection="1">
      <alignment horizontal="center"/>
    </xf>
    <xf numFmtId="1" fontId="51" fillId="10" borderId="34" xfId="0" applyNumberFormat="1" applyFont="1" applyFill="1" applyBorder="1" applyAlignment="1" applyProtection="1">
      <alignment horizontal="center"/>
    </xf>
    <xf numFmtId="1" fontId="51" fillId="10" borderId="10" xfId="0" applyNumberFormat="1" applyFont="1" applyFill="1" applyBorder="1" applyAlignment="1" applyProtection="1">
      <alignment horizontal="center"/>
    </xf>
    <xf numFmtId="1" fontId="51" fillId="10" borderId="41" xfId="0" applyNumberFormat="1" applyFont="1" applyFill="1" applyBorder="1" applyAlignment="1" applyProtection="1">
      <alignment horizontal="center" vertical="center" wrapText="1"/>
      <protection locked="0"/>
    </xf>
    <xf numFmtId="1" fontId="51" fillId="10" borderId="42" xfId="0" applyNumberFormat="1" applyFont="1" applyFill="1" applyBorder="1" applyAlignment="1" applyProtection="1">
      <alignment horizontal="center" vertical="center" wrapText="1"/>
      <protection locked="0"/>
    </xf>
    <xf numFmtId="1" fontId="51" fillId="10" borderId="41" xfId="0" applyNumberFormat="1" applyFont="1" applyFill="1" applyBorder="1" applyAlignment="1" applyProtection="1">
      <alignment horizontal="center"/>
    </xf>
    <xf numFmtId="1" fontId="51" fillId="10" borderId="42" xfId="0" applyNumberFormat="1" applyFont="1" applyFill="1" applyBorder="1" applyAlignment="1" applyProtection="1">
      <alignment horizontal="center"/>
    </xf>
    <xf numFmtId="1" fontId="51" fillId="10" borderId="29" xfId="0" applyNumberFormat="1" applyFont="1" applyFill="1" applyBorder="1" applyAlignment="1" applyProtection="1">
      <alignment horizontal="center"/>
    </xf>
    <xf numFmtId="1" fontId="51" fillId="10" borderId="10" xfId="0" applyNumberFormat="1" applyFont="1" applyFill="1" applyBorder="1" applyAlignment="1">
      <alignment horizontal="center" vertical="center"/>
    </xf>
    <xf numFmtId="1" fontId="51" fillId="10" borderId="1" xfId="0" applyNumberFormat="1" applyFont="1" applyFill="1" applyBorder="1" applyAlignment="1">
      <alignment horizontal="center" vertical="center"/>
    </xf>
    <xf numFmtId="1" fontId="51" fillId="10" borderId="37" xfId="0" applyNumberFormat="1" applyFont="1" applyFill="1" applyBorder="1" applyAlignment="1">
      <alignment horizontal="center" vertical="center"/>
    </xf>
    <xf numFmtId="1" fontId="51" fillId="10" borderId="29" xfId="0" applyNumberFormat="1" applyFont="1" applyFill="1" applyBorder="1" applyAlignment="1">
      <alignment horizontal="center" vertical="center"/>
    </xf>
    <xf numFmtId="1" fontId="51" fillId="10" borderId="53" xfId="0" applyNumberFormat="1" applyFont="1" applyFill="1" applyBorder="1" applyAlignment="1">
      <alignment horizontal="center" vertical="top" wrapText="1"/>
    </xf>
    <xf numFmtId="1" fontId="51" fillId="10" borderId="73" xfId="0" applyNumberFormat="1" applyFont="1" applyFill="1" applyBorder="1" applyAlignment="1">
      <alignment horizontal="center" vertical="top" wrapText="1"/>
    </xf>
    <xf numFmtId="1" fontId="51" fillId="10" borderId="51" xfId="0" applyNumberFormat="1" applyFont="1" applyFill="1" applyBorder="1" applyAlignment="1">
      <alignment horizontal="center" vertical="top"/>
    </xf>
    <xf numFmtId="1" fontId="51" fillId="10" borderId="52" xfId="0" applyNumberFormat="1" applyFont="1" applyFill="1" applyBorder="1" applyAlignment="1">
      <alignment horizontal="center" vertical="top"/>
    </xf>
    <xf numFmtId="1" fontId="48" fillId="10" borderId="14" xfId="0" applyNumberFormat="1" applyFont="1" applyFill="1" applyBorder="1" applyAlignment="1">
      <alignment horizontal="center" vertical="center"/>
    </xf>
    <xf numFmtId="1" fontId="63" fillId="10" borderId="45" xfId="0" applyNumberFormat="1" applyFont="1" applyFill="1" applyBorder="1" applyAlignment="1">
      <alignment horizontal="center"/>
    </xf>
    <xf numFmtId="1" fontId="63" fillId="10" borderId="46" xfId="0" applyNumberFormat="1" applyFont="1" applyFill="1" applyBorder="1" applyAlignment="1">
      <alignment horizontal="center"/>
    </xf>
    <xf numFmtId="1" fontId="66" fillId="10" borderId="35" xfId="0" applyNumberFormat="1" applyFont="1" applyFill="1" applyBorder="1" applyAlignment="1">
      <alignment horizontal="center"/>
    </xf>
    <xf numFmtId="1" fontId="48" fillId="10" borderId="18" xfId="0" applyNumberFormat="1" applyFont="1" applyFill="1" applyBorder="1" applyAlignment="1">
      <alignment horizontal="center" vertical="center"/>
    </xf>
    <xf numFmtId="1" fontId="63" fillId="10" borderId="20" xfId="0" applyNumberFormat="1" applyFont="1" applyFill="1" applyBorder="1" applyAlignment="1">
      <alignment horizontal="center"/>
    </xf>
    <xf numFmtId="1" fontId="63" fillId="10" borderId="36" xfId="0" applyNumberFormat="1" applyFont="1" applyFill="1" applyBorder="1" applyAlignment="1">
      <alignment horizontal="center"/>
    </xf>
    <xf numFmtId="1" fontId="66" fillId="10" borderId="72" xfId="0" applyNumberFormat="1" applyFont="1" applyFill="1" applyBorder="1" applyAlignment="1">
      <alignment horizontal="center"/>
    </xf>
    <xf numFmtId="1" fontId="48" fillId="10" borderId="30" xfId="0" applyNumberFormat="1" applyFont="1" applyFill="1" applyBorder="1" applyAlignment="1">
      <alignment horizontal="center" vertical="center"/>
    </xf>
    <xf numFmtId="1" fontId="63" fillId="10" borderId="41" xfId="0" applyNumberFormat="1" applyFont="1" applyFill="1" applyBorder="1" applyAlignment="1">
      <alignment horizontal="center"/>
    </xf>
    <xf numFmtId="1" fontId="63" fillId="10" borderId="42" xfId="0" applyNumberFormat="1" applyFont="1" applyFill="1" applyBorder="1" applyAlignment="1">
      <alignment horizontal="center"/>
    </xf>
    <xf numFmtId="1" fontId="66" fillId="10" borderId="53" xfId="0" applyNumberFormat="1" applyFont="1" applyFill="1" applyBorder="1" applyAlignment="1">
      <alignment horizontal="center"/>
    </xf>
    <xf numFmtId="165" fontId="51" fillId="10" borderId="33" xfId="3" applyNumberFormat="1" applyFont="1" applyFill="1" applyBorder="1" applyAlignment="1">
      <alignment horizontal="center" vertical="top" wrapText="1"/>
    </xf>
    <xf numFmtId="1" fontId="51" fillId="10" borderId="9" xfId="0" applyNumberFormat="1" applyFont="1" applyFill="1" applyBorder="1" applyAlignment="1">
      <alignment horizontal="center" vertical="top"/>
    </xf>
    <xf numFmtId="1" fontId="51" fillId="10" borderId="28" xfId="0" applyNumberFormat="1" applyFont="1" applyFill="1" applyBorder="1" applyAlignment="1">
      <alignment horizontal="center" vertical="top"/>
    </xf>
    <xf numFmtId="165" fontId="51" fillId="10" borderId="9" xfId="3" applyNumberFormat="1" applyFont="1" applyFill="1" applyBorder="1" applyAlignment="1">
      <alignment horizontal="center" vertical="top"/>
    </xf>
    <xf numFmtId="165" fontId="51" fillId="10" borderId="34" xfId="3" applyNumberFormat="1" applyFont="1" applyFill="1" applyBorder="1" applyAlignment="1">
      <alignment horizontal="center" vertical="top"/>
    </xf>
    <xf numFmtId="165" fontId="51" fillId="10" borderId="28" xfId="3" applyNumberFormat="1" applyFont="1" applyFill="1" applyBorder="1" applyAlignment="1">
      <alignment horizontal="center" vertical="top"/>
    </xf>
    <xf numFmtId="165" fontId="51" fillId="10" borderId="42" xfId="3" applyNumberFormat="1" applyFont="1" applyFill="1" applyBorder="1" applyAlignment="1">
      <alignment horizontal="center" vertical="top"/>
    </xf>
    <xf numFmtId="1" fontId="48" fillId="10" borderId="12" xfId="0" applyNumberFormat="1" applyFont="1" applyFill="1" applyBorder="1" applyAlignment="1">
      <alignment horizontal="center" vertical="center"/>
    </xf>
    <xf numFmtId="1" fontId="48" fillId="10" borderId="42" xfId="0" applyNumberFormat="1" applyFont="1" applyFill="1" applyBorder="1" applyAlignment="1">
      <alignment horizontal="center" vertical="center"/>
    </xf>
    <xf numFmtId="0" fontId="67" fillId="0" borderId="0" xfId="0" applyFont="1"/>
    <xf numFmtId="1" fontId="51" fillId="10" borderId="13" xfId="0" applyNumberFormat="1" applyFont="1" applyFill="1" applyBorder="1" applyAlignment="1">
      <alignment horizontal="center" vertical="center"/>
    </xf>
    <xf numFmtId="165" fontId="51" fillId="10" borderId="11" xfId="0" applyNumberFormat="1" applyFont="1" applyFill="1" applyBorder="1" applyAlignment="1">
      <alignment horizontal="center" vertical="center"/>
    </xf>
    <xf numFmtId="165" fontId="51" fillId="10" borderId="18" xfId="0" applyNumberFormat="1" applyFont="1" applyFill="1" applyBorder="1" applyAlignment="1">
      <alignment horizontal="center" vertical="center"/>
    </xf>
    <xf numFmtId="1" fontId="51" fillId="10" borderId="32" xfId="0" applyNumberFormat="1" applyFont="1" applyFill="1" applyBorder="1" applyAlignment="1">
      <alignment horizontal="center" vertical="center"/>
    </xf>
    <xf numFmtId="165" fontId="51" fillId="10" borderId="30" xfId="0" applyNumberFormat="1" applyFont="1" applyFill="1" applyBorder="1" applyAlignment="1">
      <alignment horizontal="center" vertical="center"/>
    </xf>
    <xf numFmtId="165" fontId="51" fillId="10" borderId="35" xfId="0" applyNumberFormat="1" applyFont="1" applyFill="1" applyBorder="1" applyAlignment="1">
      <alignment horizontal="center" vertical="center"/>
    </xf>
    <xf numFmtId="165" fontId="51" fillId="10" borderId="37" xfId="0" applyNumberFormat="1" applyFont="1" applyFill="1" applyBorder="1" applyAlignment="1">
      <alignment horizontal="center" vertical="center"/>
    </xf>
    <xf numFmtId="165" fontId="51" fillId="10" borderId="70" xfId="0" applyNumberFormat="1" applyFont="1" applyFill="1" applyBorder="1" applyAlignment="1">
      <alignment horizontal="center" vertical="center"/>
    </xf>
    <xf numFmtId="1" fontId="51" fillId="10" borderId="4" xfId="0" applyNumberFormat="1" applyFont="1" applyFill="1" applyBorder="1" applyAlignment="1">
      <alignment horizontal="center" vertical="top"/>
    </xf>
    <xf numFmtId="1" fontId="48" fillId="10" borderId="28" xfId="0" applyNumberFormat="1" applyFont="1" applyFill="1" applyBorder="1" applyAlignment="1">
      <alignment horizontal="center" vertical="center"/>
    </xf>
    <xf numFmtId="1" fontId="48" fillId="10" borderId="29" xfId="0" applyNumberFormat="1" applyFont="1" applyFill="1" applyBorder="1" applyAlignment="1">
      <alignment horizontal="center" vertical="center"/>
    </xf>
    <xf numFmtId="0" fontId="50" fillId="0" borderId="41" xfId="0" applyFont="1" applyBorder="1" applyAlignment="1">
      <alignment horizontal="center" vertical="center"/>
    </xf>
    <xf numFmtId="0" fontId="50" fillId="0" borderId="28" xfId="0" applyFont="1" applyBorder="1" applyAlignment="1">
      <alignment horizontal="center" vertical="center"/>
    </xf>
    <xf numFmtId="0" fontId="50" fillId="0" borderId="42" xfId="0" applyFont="1" applyBorder="1" applyAlignment="1">
      <alignment horizontal="center" vertical="center"/>
    </xf>
    <xf numFmtId="0" fontId="63" fillId="0" borderId="0" xfId="0" applyFont="1"/>
    <xf numFmtId="1" fontId="70" fillId="10" borderId="66" xfId="0" applyNumberFormat="1" applyFont="1" applyFill="1" applyBorder="1" applyAlignment="1">
      <alignment horizontal="center" vertical="center"/>
    </xf>
    <xf numFmtId="1" fontId="70" fillId="10" borderId="9" xfId="0" applyNumberFormat="1" applyFont="1" applyFill="1" applyBorder="1" applyAlignment="1">
      <alignment horizontal="center" vertical="center"/>
    </xf>
    <xf numFmtId="1" fontId="70" fillId="10" borderId="34" xfId="0" applyNumberFormat="1" applyFont="1" applyFill="1" applyBorder="1" applyAlignment="1">
      <alignment horizontal="center" vertical="center"/>
    </xf>
    <xf numFmtId="1" fontId="70" fillId="10" borderId="4" xfId="0" applyNumberFormat="1" applyFont="1" applyFill="1" applyBorder="1" applyAlignment="1">
      <alignment horizontal="center" vertical="center"/>
    </xf>
    <xf numFmtId="1" fontId="70" fillId="10" borderId="36" xfId="0" applyNumberFormat="1" applyFont="1" applyFill="1" applyBorder="1" applyAlignment="1">
      <alignment horizontal="center" vertical="center"/>
    </xf>
    <xf numFmtId="1" fontId="70" fillId="10" borderId="20" xfId="0" applyNumberFormat="1" applyFont="1" applyFill="1" applyBorder="1" applyAlignment="1">
      <alignment horizontal="center" vertical="center"/>
    </xf>
    <xf numFmtId="1" fontId="70" fillId="10" borderId="3" xfId="0" applyNumberFormat="1" applyFont="1" applyFill="1" applyBorder="1" applyAlignment="1">
      <alignment horizontal="center" vertical="center"/>
    </xf>
    <xf numFmtId="1" fontId="70" fillId="10" borderId="1" xfId="0" applyNumberFormat="1" applyFont="1" applyFill="1" applyBorder="1" applyAlignment="1">
      <alignment horizontal="center" vertical="center"/>
    </xf>
    <xf numFmtId="1" fontId="70" fillId="10" borderId="41" xfId="0" applyNumberFormat="1" applyFont="1" applyFill="1" applyBorder="1" applyAlignment="1">
      <alignment horizontal="center" vertical="center"/>
    </xf>
    <xf numFmtId="1" fontId="70" fillId="10" borderId="42" xfId="0" applyNumberFormat="1" applyFont="1" applyFill="1" applyBorder="1" applyAlignment="1">
      <alignment horizontal="center" vertical="center"/>
    </xf>
    <xf numFmtId="1" fontId="70" fillId="10" borderId="44" xfId="0" applyNumberFormat="1" applyFont="1" applyFill="1" applyBorder="1" applyAlignment="1">
      <alignment horizontal="center" vertical="center"/>
    </xf>
    <xf numFmtId="1" fontId="70" fillId="10" borderId="28" xfId="0" applyNumberFormat="1" applyFont="1" applyFill="1" applyBorder="1" applyAlignment="1">
      <alignment horizontal="center" vertical="center"/>
    </xf>
    <xf numFmtId="1" fontId="70" fillId="10" borderId="29" xfId="0" applyNumberFormat="1" applyFont="1" applyFill="1" applyBorder="1" applyAlignment="1">
      <alignment horizontal="center" vertical="center"/>
    </xf>
    <xf numFmtId="1" fontId="42" fillId="10" borderId="45" xfId="0" applyNumberFormat="1" applyFont="1" applyFill="1" applyBorder="1" applyAlignment="1">
      <alignment horizontal="center" vertical="center"/>
    </xf>
    <xf numFmtId="1" fontId="42" fillId="10" borderId="46" xfId="0" applyNumberFormat="1" applyFont="1" applyFill="1" applyBorder="1" applyAlignment="1">
      <alignment horizontal="center" vertical="center"/>
    </xf>
    <xf numFmtId="1" fontId="42" fillId="10" borderId="20" xfId="0" applyNumberFormat="1" applyFont="1" applyFill="1" applyBorder="1" applyAlignment="1">
      <alignment horizontal="center" vertical="center"/>
    </xf>
    <xf numFmtId="1" fontId="42" fillId="10" borderId="36" xfId="0" applyNumberFormat="1" applyFont="1" applyFill="1" applyBorder="1" applyAlignment="1">
      <alignment horizontal="center" vertical="center"/>
    </xf>
    <xf numFmtId="1" fontId="42" fillId="10" borderId="41" xfId="0" applyNumberFormat="1" applyFont="1" applyFill="1" applyBorder="1" applyAlignment="1">
      <alignment horizontal="center" vertical="center"/>
    </xf>
    <xf numFmtId="1" fontId="42" fillId="10" borderId="42" xfId="0" applyNumberFormat="1" applyFont="1" applyFill="1" applyBorder="1" applyAlignment="1">
      <alignment horizontal="center" vertical="center"/>
    </xf>
    <xf numFmtId="164" fontId="51" fillId="10" borderId="66" xfId="0" applyNumberFormat="1" applyFont="1" applyFill="1" applyBorder="1" applyAlignment="1">
      <alignment horizontal="center" vertical="center"/>
    </xf>
    <xf numFmtId="164" fontId="51" fillId="10" borderId="9" xfId="0" applyNumberFormat="1" applyFont="1" applyFill="1" applyBorder="1" applyAlignment="1">
      <alignment horizontal="center" vertical="center"/>
    </xf>
    <xf numFmtId="164" fontId="51" fillId="10" borderId="33" xfId="0" applyNumberFormat="1" applyFont="1" applyFill="1" applyBorder="1" applyAlignment="1">
      <alignment horizontal="center" vertical="center"/>
    </xf>
    <xf numFmtId="164" fontId="51" fillId="10" borderId="12" xfId="0" applyNumberFormat="1" applyFont="1" applyFill="1" applyBorder="1" applyAlignment="1">
      <alignment horizontal="center" vertical="center"/>
    </xf>
    <xf numFmtId="164" fontId="51" fillId="10" borderId="44" xfId="0" applyNumberFormat="1" applyFont="1" applyFill="1" applyBorder="1" applyAlignment="1">
      <alignment horizontal="center" vertical="center"/>
    </xf>
    <xf numFmtId="164" fontId="51" fillId="10" borderId="28" xfId="0" applyNumberFormat="1" applyFont="1" applyFill="1" applyBorder="1" applyAlignment="1">
      <alignment horizontal="center" vertical="center"/>
    </xf>
    <xf numFmtId="164" fontId="51" fillId="10" borderId="41" xfId="0" applyNumberFormat="1" applyFont="1" applyFill="1" applyBorder="1" applyAlignment="1">
      <alignment horizontal="center" vertical="center"/>
    </xf>
    <xf numFmtId="164" fontId="51" fillId="10" borderId="31" xfId="0" applyNumberFormat="1" applyFont="1" applyFill="1" applyBorder="1" applyAlignment="1">
      <alignment horizontal="center" vertical="center"/>
    </xf>
    <xf numFmtId="9" fontId="51" fillId="10" borderId="35" xfId="0" applyNumberFormat="1" applyFont="1" applyFill="1" applyBorder="1" applyAlignment="1">
      <alignment horizontal="center" vertical="center"/>
    </xf>
    <xf numFmtId="1" fontId="51" fillId="10" borderId="33" xfId="0" applyNumberFormat="1" applyFont="1" applyFill="1" applyBorder="1" applyAlignment="1">
      <alignment horizontal="center" vertical="center" wrapText="1"/>
    </xf>
    <xf numFmtId="1" fontId="51" fillId="10" borderId="34" xfId="0" applyNumberFormat="1" applyFont="1" applyFill="1" applyBorder="1" applyAlignment="1">
      <alignment horizontal="center" vertical="center" wrapText="1"/>
    </xf>
    <xf numFmtId="1" fontId="51" fillId="10" borderId="34" xfId="0" applyNumberFormat="1" applyFont="1" applyFill="1" applyBorder="1" applyAlignment="1">
      <alignment horizontal="center"/>
    </xf>
    <xf numFmtId="1" fontId="51" fillId="10" borderId="45" xfId="0" applyNumberFormat="1" applyFont="1" applyFill="1" applyBorder="1" applyAlignment="1">
      <alignment horizontal="center"/>
    </xf>
    <xf numFmtId="1" fontId="51" fillId="10" borderId="46" xfId="0" applyNumberFormat="1" applyFont="1" applyFill="1" applyBorder="1" applyAlignment="1">
      <alignment horizontal="center"/>
    </xf>
    <xf numFmtId="1" fontId="51" fillId="10" borderId="36" xfId="0" applyNumberFormat="1" applyFont="1" applyFill="1" applyBorder="1" applyAlignment="1">
      <alignment horizontal="center"/>
    </xf>
    <xf numFmtId="1" fontId="51" fillId="10" borderId="20" xfId="0" applyNumberFormat="1" applyFont="1" applyFill="1" applyBorder="1" applyAlignment="1">
      <alignment horizontal="center"/>
    </xf>
    <xf numFmtId="1" fontId="51" fillId="10" borderId="38" xfId="0" applyNumberFormat="1" applyFont="1" applyFill="1" applyBorder="1" applyAlignment="1">
      <alignment horizontal="center"/>
    </xf>
    <xf numFmtId="1" fontId="51" fillId="10" borderId="40" xfId="0" applyNumberFormat="1" applyFont="1" applyFill="1" applyBorder="1" applyAlignment="1">
      <alignment horizontal="center"/>
    </xf>
    <xf numFmtId="1" fontId="51" fillId="10" borderId="61" xfId="0" applyNumberFormat="1" applyFont="1" applyFill="1" applyBorder="1" applyAlignment="1">
      <alignment horizontal="center"/>
    </xf>
    <xf numFmtId="1" fontId="51" fillId="10" borderId="63" xfId="0" applyNumberFormat="1" applyFont="1" applyFill="1" applyBorder="1" applyAlignment="1">
      <alignment horizontal="center"/>
    </xf>
    <xf numFmtId="1" fontId="51" fillId="10" borderId="74" xfId="0" applyNumberFormat="1" applyFont="1" applyFill="1" applyBorder="1" applyAlignment="1">
      <alignment horizontal="center"/>
    </xf>
    <xf numFmtId="1" fontId="51" fillId="10" borderId="78" xfId="0" applyNumberFormat="1" applyFont="1" applyFill="1" applyBorder="1" applyAlignment="1">
      <alignment horizontal="center"/>
    </xf>
    <xf numFmtId="1" fontId="51" fillId="10" borderId="46" xfId="0" applyNumberFormat="1" applyFont="1" applyFill="1" applyBorder="1" applyAlignment="1">
      <alignment horizontal="center" vertical="center"/>
    </xf>
    <xf numFmtId="1" fontId="51" fillId="10" borderId="40" xfId="0" applyNumberFormat="1" applyFont="1" applyFill="1" applyBorder="1" applyAlignment="1">
      <alignment horizontal="center" vertical="center"/>
    </xf>
    <xf numFmtId="1" fontId="51" fillId="10" borderId="24" xfId="0" applyNumberFormat="1" applyFont="1" applyFill="1" applyBorder="1" applyAlignment="1">
      <alignment horizontal="center" vertical="center"/>
    </xf>
    <xf numFmtId="1" fontId="51" fillId="10" borderId="42" xfId="0" applyNumberFormat="1" applyFont="1" applyFill="1" applyBorder="1" applyAlignment="1">
      <alignment horizontal="center"/>
    </xf>
    <xf numFmtId="1" fontId="51" fillId="10" borderId="61" xfId="0" applyNumberFormat="1" applyFont="1" applyFill="1" applyBorder="1" applyAlignment="1">
      <alignment horizontal="center" vertical="center"/>
    </xf>
    <xf numFmtId="1" fontId="51" fillId="10" borderId="63" xfId="0" applyNumberFormat="1" applyFont="1" applyFill="1" applyBorder="1" applyAlignment="1">
      <alignment horizontal="center" vertical="center"/>
    </xf>
    <xf numFmtId="1" fontId="51" fillId="10" borderId="74" xfId="0" applyNumberFormat="1" applyFont="1" applyFill="1" applyBorder="1" applyAlignment="1">
      <alignment horizontal="center" vertical="center"/>
    </xf>
    <xf numFmtId="1" fontId="51" fillId="10" borderId="78" xfId="0" applyNumberFormat="1" applyFont="1" applyFill="1" applyBorder="1" applyAlignment="1">
      <alignment horizontal="center" vertical="center"/>
    </xf>
    <xf numFmtId="1" fontId="51" fillId="10" borderId="60" xfId="0" applyNumberFormat="1" applyFont="1" applyFill="1" applyBorder="1" applyAlignment="1">
      <alignment horizontal="center" vertical="center"/>
    </xf>
    <xf numFmtId="1" fontId="51" fillId="10" borderId="52" xfId="0" applyNumberFormat="1" applyFont="1" applyFill="1" applyBorder="1" applyAlignment="1">
      <alignment horizontal="center"/>
    </xf>
    <xf numFmtId="1" fontId="51" fillId="10" borderId="15" xfId="0" applyNumberFormat="1" applyFont="1" applyFill="1" applyBorder="1" applyAlignment="1">
      <alignment horizontal="center" vertical="center"/>
    </xf>
    <xf numFmtId="1" fontId="51" fillId="10" borderId="65" xfId="0" applyNumberFormat="1" applyFont="1" applyFill="1" applyBorder="1" applyAlignment="1">
      <alignment horizontal="center" vertical="center"/>
    </xf>
    <xf numFmtId="1" fontId="51" fillId="10" borderId="2" xfId="0" applyNumberFormat="1" applyFont="1" applyFill="1" applyBorder="1" applyAlignment="1">
      <alignment horizontal="center" vertical="center"/>
    </xf>
    <xf numFmtId="1" fontId="51" fillId="10" borderId="31" xfId="0" applyNumberFormat="1" applyFont="1" applyFill="1" applyBorder="1" applyAlignment="1">
      <alignment horizontal="center" vertical="center"/>
    </xf>
    <xf numFmtId="1" fontId="65" fillId="10" borderId="72" xfId="0" applyNumberFormat="1" applyFont="1" applyFill="1" applyBorder="1" applyAlignment="1">
      <alignment horizontal="center" vertical="center"/>
    </xf>
    <xf numFmtId="1" fontId="65" fillId="10" borderId="65" xfId="0" applyNumberFormat="1" applyFont="1" applyFill="1" applyBorder="1" applyAlignment="1">
      <alignment horizontal="center" vertical="center"/>
    </xf>
    <xf numFmtId="1" fontId="65" fillId="10" borderId="37" xfId="0" applyNumberFormat="1" applyFont="1" applyFill="1" applyBorder="1" applyAlignment="1">
      <alignment horizontal="center" vertical="center"/>
    </xf>
    <xf numFmtId="1" fontId="65" fillId="10" borderId="2" xfId="0" applyNumberFormat="1" applyFont="1" applyFill="1" applyBorder="1" applyAlignment="1">
      <alignment horizontal="center" vertical="center"/>
    </xf>
    <xf numFmtId="1" fontId="65" fillId="10" borderId="19" xfId="0" applyNumberFormat="1" applyFont="1" applyFill="1" applyBorder="1" applyAlignment="1">
      <alignment horizontal="center" vertical="center"/>
    </xf>
    <xf numFmtId="1" fontId="65" fillId="10" borderId="70" xfId="0" applyNumberFormat="1" applyFont="1" applyFill="1" applyBorder="1" applyAlignment="1">
      <alignment horizontal="center" vertical="center"/>
    </xf>
    <xf numFmtId="1" fontId="65" fillId="10" borderId="31" xfId="0" applyNumberFormat="1" applyFont="1" applyFill="1" applyBorder="1" applyAlignment="1">
      <alignment horizontal="center" vertical="center"/>
    </xf>
    <xf numFmtId="1" fontId="65" fillId="10" borderId="32" xfId="0" applyNumberFormat="1" applyFont="1" applyFill="1" applyBorder="1" applyAlignment="1">
      <alignment horizontal="center" vertical="center"/>
    </xf>
    <xf numFmtId="1" fontId="63" fillId="10" borderId="72" xfId="0" applyNumberFormat="1" applyFont="1" applyFill="1" applyBorder="1"/>
    <xf numFmtId="1" fontId="63" fillId="10" borderId="15" xfId="0" applyNumberFormat="1" applyFont="1" applyFill="1" applyBorder="1"/>
    <xf numFmtId="1" fontId="70" fillId="10" borderId="65" xfId="0" applyNumberFormat="1" applyFont="1" applyFill="1" applyBorder="1" applyAlignment="1">
      <alignment horizontal="center" vertical="center"/>
    </xf>
    <xf numFmtId="1" fontId="70" fillId="10" borderId="72" xfId="0" applyNumberFormat="1" applyFont="1" applyFill="1" applyBorder="1" applyAlignment="1">
      <alignment horizontal="center" vertical="center"/>
    </xf>
    <xf numFmtId="1" fontId="63" fillId="10" borderId="37" xfId="0" applyNumberFormat="1" applyFont="1" applyFill="1" applyBorder="1"/>
    <xf numFmtId="1" fontId="63" fillId="10" borderId="2" xfId="0" applyNumberFormat="1" applyFont="1" applyFill="1" applyBorder="1"/>
    <xf numFmtId="1" fontId="70" fillId="10" borderId="19" xfId="0" applyNumberFormat="1" applyFont="1" applyFill="1" applyBorder="1" applyAlignment="1">
      <alignment horizontal="center" vertical="center"/>
    </xf>
    <xf numFmtId="1" fontId="70" fillId="10" borderId="37" xfId="0" applyNumberFormat="1" applyFont="1" applyFill="1" applyBorder="1" applyAlignment="1">
      <alignment horizontal="center" vertical="center"/>
    </xf>
    <xf numFmtId="1" fontId="63" fillId="10" borderId="70" xfId="0" applyNumberFormat="1" applyFont="1" applyFill="1" applyBorder="1"/>
    <xf numFmtId="1" fontId="63" fillId="10" borderId="31" xfId="0" applyNumberFormat="1" applyFont="1" applyFill="1" applyBorder="1"/>
    <xf numFmtId="1" fontId="70" fillId="10" borderId="32" xfId="0" applyNumberFormat="1" applyFont="1" applyFill="1" applyBorder="1" applyAlignment="1">
      <alignment horizontal="center" vertical="center"/>
    </xf>
    <xf numFmtId="1" fontId="70" fillId="10" borderId="70" xfId="0" applyNumberFormat="1" applyFont="1" applyFill="1" applyBorder="1" applyAlignment="1">
      <alignment horizontal="center" vertical="center"/>
    </xf>
    <xf numFmtId="1" fontId="65" fillId="10" borderId="35" xfId="0" applyNumberFormat="1" applyFont="1" applyFill="1" applyBorder="1" applyAlignment="1">
      <alignment horizontal="center" vertical="center"/>
    </xf>
    <xf numFmtId="1" fontId="51" fillId="10" borderId="35" xfId="0" applyNumberFormat="1" applyFont="1" applyFill="1" applyBorder="1" applyAlignment="1">
      <alignment vertical="center"/>
    </xf>
    <xf numFmtId="1" fontId="51" fillId="10" borderId="72" xfId="0" applyNumberFormat="1" applyFont="1" applyFill="1" applyBorder="1" applyAlignment="1">
      <alignment vertical="center"/>
    </xf>
    <xf numFmtId="1" fontId="51" fillId="10" borderId="37" xfId="0" applyNumberFormat="1" applyFont="1" applyFill="1" applyBorder="1" applyAlignment="1">
      <alignment vertical="center"/>
    </xf>
    <xf numFmtId="1" fontId="51" fillId="10" borderId="70" xfId="0" applyNumberFormat="1" applyFont="1" applyFill="1" applyBorder="1" applyAlignment="1">
      <alignment vertical="center"/>
    </xf>
    <xf numFmtId="49" fontId="51" fillId="11" borderId="11" xfId="0" applyNumberFormat="1" applyFont="1" applyFill="1" applyBorder="1" applyAlignment="1">
      <alignment horizontal="left" vertical="top"/>
    </xf>
    <xf numFmtId="49" fontId="51" fillId="11" borderId="18" xfId="0" applyNumberFormat="1" applyFont="1" applyFill="1" applyBorder="1" applyAlignment="1">
      <alignment horizontal="left" vertical="top"/>
    </xf>
    <xf numFmtId="49" fontId="51" fillId="11" borderId="30" xfId="0" applyNumberFormat="1" applyFont="1" applyFill="1" applyBorder="1" applyAlignment="1">
      <alignment horizontal="left" vertical="top"/>
    </xf>
    <xf numFmtId="0" fontId="51" fillId="11" borderId="1" xfId="0" applyNumberFormat="1" applyFont="1" applyFill="1" applyBorder="1" applyAlignment="1">
      <alignment horizontal="left" vertical="top"/>
    </xf>
    <xf numFmtId="0" fontId="51" fillId="11" borderId="2" xfId="0" applyNumberFormat="1" applyFont="1" applyFill="1" applyBorder="1" applyAlignment="1">
      <alignment horizontal="left" vertical="top"/>
    </xf>
    <xf numFmtId="0" fontId="51" fillId="11" borderId="19" xfId="0" applyNumberFormat="1" applyFont="1" applyFill="1" applyBorder="1" applyAlignment="1">
      <alignment horizontal="left" vertical="top"/>
    </xf>
    <xf numFmtId="0" fontId="48" fillId="10" borderId="66" xfId="0" applyNumberFormat="1" applyFont="1" applyFill="1" applyBorder="1" applyAlignment="1">
      <alignment horizontal="left" vertical="top" wrapText="1"/>
    </xf>
    <xf numFmtId="0" fontId="48" fillId="10" borderId="9" xfId="0" applyNumberFormat="1" applyFont="1" applyFill="1" applyBorder="1" applyAlignment="1">
      <alignment horizontal="left" vertical="top" wrapText="1"/>
    </xf>
    <xf numFmtId="0" fontId="48" fillId="10" borderId="34" xfId="0" applyNumberFormat="1" applyFont="1" applyFill="1" applyBorder="1" applyAlignment="1">
      <alignment horizontal="left" vertical="top" wrapText="1"/>
    </xf>
    <xf numFmtId="0" fontId="48" fillId="10" borderId="3" xfId="0" applyNumberFormat="1" applyFont="1" applyFill="1" applyBorder="1" applyAlignment="1">
      <alignment horizontal="left" vertical="top" wrapText="1"/>
    </xf>
    <xf numFmtId="0" fontId="48" fillId="10" borderId="4" xfId="0" applyNumberFormat="1" applyFont="1" applyFill="1" applyBorder="1" applyAlignment="1">
      <alignment horizontal="left" vertical="top" wrapText="1"/>
    </xf>
    <xf numFmtId="0" fontId="48" fillId="10" borderId="36" xfId="0" applyNumberFormat="1" applyFont="1" applyFill="1" applyBorder="1" applyAlignment="1">
      <alignment horizontal="left" vertical="top" wrapText="1"/>
    </xf>
    <xf numFmtId="0" fontId="48" fillId="10" borderId="44" xfId="0" applyNumberFormat="1" applyFont="1" applyFill="1" applyBorder="1" applyAlignment="1">
      <alignment horizontal="left" vertical="top" wrapText="1"/>
    </xf>
    <xf numFmtId="0" fontId="48" fillId="10" borderId="28" xfId="0" applyNumberFormat="1" applyFont="1" applyFill="1" applyBorder="1" applyAlignment="1">
      <alignment horizontal="left" vertical="top" wrapText="1"/>
    </xf>
    <xf numFmtId="0" fontId="48" fillId="10" borderId="42" xfId="0" applyNumberFormat="1" applyFont="1" applyFill="1" applyBorder="1" applyAlignment="1">
      <alignment horizontal="left" vertical="top" wrapText="1"/>
    </xf>
    <xf numFmtId="0" fontId="48" fillId="10" borderId="16" xfId="0" applyNumberFormat="1" applyFont="1" applyFill="1" applyBorder="1" applyAlignment="1">
      <alignment horizontal="left" vertical="top" wrapText="1"/>
    </xf>
    <xf numFmtId="0" fontId="48" fillId="10" borderId="17" xfId="0" applyNumberFormat="1" applyFont="1" applyFill="1" applyBorder="1" applyAlignment="1">
      <alignment horizontal="left" vertical="top" wrapText="1"/>
    </xf>
    <xf numFmtId="0" fontId="48" fillId="10" borderId="46" xfId="0" applyNumberFormat="1" applyFont="1" applyFill="1" applyBorder="1" applyAlignment="1">
      <alignment horizontal="left" vertical="top" wrapText="1"/>
    </xf>
    <xf numFmtId="0" fontId="48" fillId="10" borderId="23" xfId="0" applyNumberFormat="1" applyFont="1" applyFill="1" applyBorder="1" applyAlignment="1">
      <alignment horizontal="left" vertical="top" wrapText="1"/>
    </xf>
    <xf numFmtId="0" fontId="48" fillId="10" borderId="39" xfId="0" applyNumberFormat="1" applyFont="1" applyFill="1" applyBorder="1" applyAlignment="1">
      <alignment horizontal="left" vertical="top" wrapText="1"/>
    </xf>
    <xf numFmtId="0" fontId="48" fillId="10" borderId="40" xfId="0" applyNumberFormat="1" applyFont="1" applyFill="1" applyBorder="1" applyAlignment="1">
      <alignment horizontal="left" vertical="top" wrapText="1"/>
    </xf>
    <xf numFmtId="9" fontId="51" fillId="10" borderId="37" xfId="0" applyNumberFormat="1" applyFont="1" applyFill="1" applyBorder="1" applyAlignment="1">
      <alignment horizontal="center" vertical="center"/>
    </xf>
    <xf numFmtId="164" fontId="51" fillId="10" borderId="2" xfId="0" applyNumberFormat="1" applyFont="1" applyFill="1" applyBorder="1" applyAlignment="1">
      <alignment horizontal="center" vertical="center"/>
    </xf>
    <xf numFmtId="1" fontId="51" fillId="10" borderId="71" xfId="0" applyNumberFormat="1" applyFont="1" applyFill="1" applyBorder="1" applyAlignment="1">
      <alignment horizontal="center" vertical="center"/>
    </xf>
    <xf numFmtId="164" fontId="51" fillId="10" borderId="23" xfId="0" applyNumberFormat="1" applyFont="1" applyFill="1" applyBorder="1" applyAlignment="1">
      <alignment horizontal="center" vertical="center"/>
    </xf>
    <xf numFmtId="164" fontId="51" fillId="10" borderId="39" xfId="0" applyNumberFormat="1" applyFont="1" applyFill="1" applyBorder="1" applyAlignment="1">
      <alignment horizontal="center" vertical="center"/>
    </xf>
    <xf numFmtId="164" fontId="51" fillId="10" borderId="38" xfId="0" applyNumberFormat="1" applyFont="1" applyFill="1" applyBorder="1" applyAlignment="1">
      <alignment horizontal="center" vertical="center"/>
    </xf>
    <xf numFmtId="1" fontId="51" fillId="10" borderId="81" xfId="0" applyNumberFormat="1" applyFont="1" applyFill="1" applyBorder="1" applyAlignment="1">
      <alignment horizontal="center" vertical="center"/>
    </xf>
    <xf numFmtId="9" fontId="48" fillId="10" borderId="1" xfId="0" applyNumberFormat="1" applyFont="1" applyFill="1" applyBorder="1" applyAlignment="1">
      <alignment horizontal="center" vertical="center"/>
    </xf>
    <xf numFmtId="1" fontId="51" fillId="10" borderId="36" xfId="0" applyNumberFormat="1" applyFont="1" applyFill="1" applyBorder="1" applyAlignment="1" applyProtection="1">
      <alignment horizontal="center"/>
    </xf>
    <xf numFmtId="1" fontId="51" fillId="10" borderId="66" xfId="0" applyNumberFormat="1" applyFont="1" applyFill="1" applyBorder="1" applyAlignment="1" applyProtection="1">
      <alignment horizontal="center"/>
    </xf>
    <xf numFmtId="1" fontId="51" fillId="10" borderId="3" xfId="0" applyNumberFormat="1" applyFont="1" applyFill="1" applyBorder="1" applyAlignment="1" applyProtection="1">
      <alignment horizontal="center"/>
    </xf>
    <xf numFmtId="1" fontId="51" fillId="10" borderId="44" xfId="0" applyNumberFormat="1" applyFont="1" applyFill="1" applyBorder="1" applyAlignment="1" applyProtection="1">
      <alignment horizontal="center"/>
    </xf>
    <xf numFmtId="1" fontId="51" fillId="10" borderId="20" xfId="0" applyNumberFormat="1" applyFont="1" applyFill="1" applyBorder="1" applyAlignment="1" applyProtection="1">
      <alignment horizontal="center" vertical="center" wrapText="1"/>
      <protection locked="0"/>
    </xf>
    <xf numFmtId="1" fontId="51" fillId="10" borderId="36" xfId="0" applyNumberFormat="1" applyFont="1" applyFill="1" applyBorder="1" applyAlignment="1" applyProtection="1">
      <alignment horizontal="center" vertical="center" wrapText="1"/>
      <protection locked="0"/>
    </xf>
    <xf numFmtId="1" fontId="51" fillId="10" borderId="1" xfId="0" applyNumberFormat="1" applyFont="1" applyFill="1" applyBorder="1" applyAlignment="1" applyProtection="1">
      <alignment horizontal="center"/>
    </xf>
    <xf numFmtId="1" fontId="51" fillId="10" borderId="20" xfId="0" applyNumberFormat="1" applyFont="1" applyFill="1" applyBorder="1" applyAlignment="1" applyProtection="1">
      <alignment horizontal="center"/>
    </xf>
    <xf numFmtId="165" fontId="51" fillId="10" borderId="4" xfId="3" applyNumberFormat="1" applyFont="1" applyFill="1" applyBorder="1" applyAlignment="1">
      <alignment horizontal="center" vertical="top"/>
    </xf>
    <xf numFmtId="165" fontId="51" fillId="10" borderId="20" xfId="3" applyNumberFormat="1" applyFont="1" applyFill="1" applyBorder="1" applyAlignment="1">
      <alignment horizontal="center" vertical="top" wrapText="1"/>
    </xf>
    <xf numFmtId="165" fontId="51" fillId="10" borderId="36" xfId="3" applyNumberFormat="1" applyFont="1" applyFill="1" applyBorder="1" applyAlignment="1">
      <alignment horizontal="center" vertical="top"/>
    </xf>
    <xf numFmtId="165" fontId="51" fillId="10" borderId="41" xfId="3" applyNumberFormat="1" applyFont="1" applyFill="1" applyBorder="1" applyAlignment="1">
      <alignment horizontal="center" vertical="top" wrapText="1"/>
    </xf>
    <xf numFmtId="1" fontId="48" fillId="10" borderId="35" xfId="0" applyNumberFormat="1" applyFont="1" applyFill="1" applyBorder="1" applyAlignment="1">
      <alignment horizontal="center" vertical="center" wrapText="1"/>
    </xf>
    <xf numFmtId="1" fontId="48" fillId="10" borderId="37" xfId="0" applyNumberFormat="1" applyFont="1" applyFill="1" applyBorder="1" applyAlignment="1">
      <alignment horizontal="center" vertical="center" wrapText="1"/>
    </xf>
    <xf numFmtId="1" fontId="48" fillId="10" borderId="70" xfId="0" applyNumberFormat="1" applyFont="1" applyFill="1" applyBorder="1" applyAlignment="1">
      <alignment horizontal="center" vertical="center" wrapText="1"/>
    </xf>
    <xf numFmtId="0" fontId="65" fillId="11" borderId="21" xfId="0" applyFont="1" applyFill="1" applyBorder="1" applyAlignment="1">
      <alignment horizontal="left"/>
    </xf>
    <xf numFmtId="0" fontId="65" fillId="11" borderId="22" xfId="0" applyFont="1" applyFill="1" applyBorder="1" applyAlignment="1">
      <alignment horizontal="left"/>
    </xf>
    <xf numFmtId="1" fontId="51" fillId="10" borderId="35" xfId="0" applyNumberFormat="1" applyFont="1" applyFill="1" applyBorder="1" applyAlignment="1">
      <alignment horizontal="center" vertical="center" wrapText="1"/>
    </xf>
    <xf numFmtId="1" fontId="51" fillId="10" borderId="12" xfId="0" applyNumberFormat="1" applyFont="1" applyFill="1" applyBorder="1" applyAlignment="1">
      <alignment horizontal="center" vertical="center" wrapText="1"/>
    </xf>
    <xf numFmtId="1" fontId="51" fillId="10" borderId="9" xfId="0" applyNumberFormat="1" applyFont="1" applyFill="1" applyBorder="1" applyAlignment="1">
      <alignment horizontal="center" vertical="center" wrapText="1"/>
    </xf>
    <xf numFmtId="1" fontId="65" fillId="10" borderId="20" xfId="0" applyNumberFormat="1" applyFont="1" applyFill="1" applyBorder="1" applyAlignment="1">
      <alignment horizontal="center" vertical="center"/>
    </xf>
    <xf numFmtId="1" fontId="65" fillId="10" borderId="71" xfId="0" applyNumberFormat="1" applyFont="1" applyFill="1" applyBorder="1" applyAlignment="1">
      <alignment horizontal="center" vertical="center"/>
    </xf>
    <xf numFmtId="1" fontId="65" fillId="10" borderId="22" xfId="0" applyNumberFormat="1" applyFont="1" applyFill="1" applyBorder="1" applyAlignment="1">
      <alignment horizontal="center" vertical="center"/>
    </xf>
    <xf numFmtId="1" fontId="65" fillId="10" borderId="38" xfId="0" applyNumberFormat="1" applyFont="1" applyFill="1" applyBorder="1" applyAlignment="1">
      <alignment horizontal="center" vertical="center"/>
    </xf>
    <xf numFmtId="1" fontId="65" fillId="10" borderId="39" xfId="0" applyNumberFormat="1" applyFont="1" applyFill="1" applyBorder="1" applyAlignment="1">
      <alignment horizontal="center" vertical="center"/>
    </xf>
    <xf numFmtId="1" fontId="65" fillId="10" borderId="40" xfId="0" applyNumberFormat="1" applyFont="1" applyFill="1" applyBorder="1" applyAlignment="1">
      <alignment horizontal="center" vertical="center"/>
    </xf>
    <xf numFmtId="1" fontId="65" fillId="10" borderId="41" xfId="0" applyNumberFormat="1" applyFont="1" applyFill="1" applyBorder="1" applyAlignment="1">
      <alignment horizontal="center" vertical="center"/>
    </xf>
    <xf numFmtId="165" fontId="51" fillId="10" borderId="34" xfId="0" applyNumberFormat="1" applyFont="1" applyFill="1" applyBorder="1" applyAlignment="1">
      <alignment horizontal="center" vertical="center"/>
    </xf>
    <xf numFmtId="165" fontId="51" fillId="10" borderId="36" xfId="0" applyNumberFormat="1" applyFont="1" applyFill="1" applyBorder="1" applyAlignment="1">
      <alignment horizontal="center" vertical="center"/>
    </xf>
    <xf numFmtId="165" fontId="51" fillId="10" borderId="42" xfId="0" applyNumberFormat="1" applyFont="1" applyFill="1" applyBorder="1" applyAlignment="1">
      <alignment horizontal="center" vertical="center"/>
    </xf>
    <xf numFmtId="165" fontId="51" fillId="10" borderId="40" xfId="0" applyNumberFormat="1" applyFont="1" applyFill="1" applyBorder="1" applyAlignment="1">
      <alignment horizontal="center" vertical="center"/>
    </xf>
    <xf numFmtId="1" fontId="48" fillId="10" borderId="35" xfId="0" applyNumberFormat="1" applyFont="1" applyFill="1" applyBorder="1" applyAlignment="1">
      <alignment horizontal="center" vertical="top"/>
    </xf>
    <xf numFmtId="1" fontId="48" fillId="10" borderId="13" xfId="0" applyNumberFormat="1" applyFont="1" applyFill="1" applyBorder="1" applyAlignment="1">
      <alignment horizontal="center" vertical="top"/>
    </xf>
    <xf numFmtId="1" fontId="48" fillId="10" borderId="11" xfId="0" applyNumberFormat="1" applyFont="1" applyFill="1" applyBorder="1" applyAlignment="1">
      <alignment horizontal="center" vertical="top"/>
    </xf>
    <xf numFmtId="1" fontId="48" fillId="10" borderId="33" xfId="0" applyNumberFormat="1" applyFont="1" applyFill="1" applyBorder="1" applyAlignment="1">
      <alignment horizontal="center" vertical="top"/>
    </xf>
    <xf numFmtId="1" fontId="48" fillId="10" borderId="10" xfId="0" applyNumberFormat="1" applyFont="1" applyFill="1" applyBorder="1" applyAlignment="1">
      <alignment horizontal="center" vertical="top"/>
    </xf>
    <xf numFmtId="1" fontId="48" fillId="10" borderId="34" xfId="0" applyNumberFormat="1" applyFont="1" applyFill="1" applyBorder="1" applyAlignment="1">
      <alignment horizontal="center" vertical="top"/>
    </xf>
    <xf numFmtId="1" fontId="48" fillId="10" borderId="37" xfId="0" applyNumberFormat="1" applyFont="1" applyFill="1" applyBorder="1" applyAlignment="1">
      <alignment horizontal="center" vertical="top"/>
    </xf>
    <xf numFmtId="1" fontId="48" fillId="10" borderId="65" xfId="0" applyNumberFormat="1" applyFont="1" applyFill="1" applyBorder="1" applyAlignment="1">
      <alignment horizontal="center" vertical="top"/>
    </xf>
    <xf numFmtId="1" fontId="48" fillId="10" borderId="72" xfId="0" applyNumberFormat="1" applyFont="1" applyFill="1" applyBorder="1" applyAlignment="1">
      <alignment horizontal="center" vertical="top"/>
    </xf>
    <xf numFmtId="1" fontId="48" fillId="10" borderId="14" xfId="0" applyNumberFormat="1" applyFont="1" applyFill="1" applyBorder="1" applyAlignment="1">
      <alignment horizontal="center" vertical="top"/>
    </xf>
    <xf numFmtId="1" fontId="48" fillId="10" borderId="45" xfId="0" applyNumberFormat="1" applyFont="1" applyFill="1" applyBorder="1" applyAlignment="1">
      <alignment horizontal="center" vertical="top"/>
    </xf>
    <xf numFmtId="1" fontId="48" fillId="10" borderId="25" xfId="0" applyNumberFormat="1" applyFont="1" applyFill="1" applyBorder="1" applyAlignment="1">
      <alignment horizontal="center" vertical="top"/>
    </xf>
    <xf numFmtId="1" fontId="48" fillId="10" borderId="46" xfId="0" applyNumberFormat="1" applyFont="1" applyFill="1" applyBorder="1" applyAlignment="1">
      <alignment horizontal="center" vertical="top"/>
    </xf>
    <xf numFmtId="1" fontId="48" fillId="10" borderId="19" xfId="0" applyNumberFormat="1" applyFont="1" applyFill="1" applyBorder="1" applyAlignment="1">
      <alignment horizontal="center" vertical="top"/>
    </xf>
    <xf numFmtId="1" fontId="48" fillId="10" borderId="18" xfId="0" applyNumberFormat="1" applyFont="1" applyFill="1" applyBorder="1" applyAlignment="1">
      <alignment horizontal="center" vertical="top"/>
    </xf>
    <xf numFmtId="1" fontId="48" fillId="10" borderId="20" xfId="0" applyNumberFormat="1" applyFont="1" applyFill="1" applyBorder="1" applyAlignment="1">
      <alignment horizontal="center" vertical="top"/>
    </xf>
    <xf numFmtId="1" fontId="48" fillId="10" borderId="1" xfId="0" applyNumberFormat="1" applyFont="1" applyFill="1" applyBorder="1" applyAlignment="1">
      <alignment horizontal="center" vertical="top"/>
    </xf>
    <xf numFmtId="1" fontId="48" fillId="10" borderId="36" xfId="0" applyNumberFormat="1" applyFont="1" applyFill="1" applyBorder="1" applyAlignment="1">
      <alignment horizontal="center" vertical="top"/>
    </xf>
    <xf numFmtId="1" fontId="48" fillId="10" borderId="81" xfId="0" applyNumberFormat="1" applyFont="1" applyFill="1" applyBorder="1" applyAlignment="1">
      <alignment horizontal="center" vertical="top"/>
    </xf>
    <xf numFmtId="1" fontId="48" fillId="10" borderId="71" xfId="0" applyNumberFormat="1" applyFont="1" applyFill="1" applyBorder="1" applyAlignment="1">
      <alignment horizontal="center" vertical="top"/>
    </xf>
    <xf numFmtId="1" fontId="48" fillId="10" borderId="21" xfId="0" applyNumberFormat="1" applyFont="1" applyFill="1" applyBorder="1" applyAlignment="1">
      <alignment horizontal="center" vertical="top"/>
    </xf>
    <xf numFmtId="1" fontId="48" fillId="10" borderId="70" xfId="0" applyNumberFormat="1" applyFont="1" applyFill="1" applyBorder="1" applyAlignment="1">
      <alignment horizontal="center" vertical="top"/>
    </xf>
    <xf numFmtId="1" fontId="48" fillId="10" borderId="32" xfId="0" applyNumberFormat="1" applyFont="1" applyFill="1" applyBorder="1" applyAlignment="1">
      <alignment horizontal="center" vertical="top"/>
    </xf>
    <xf numFmtId="1" fontId="48" fillId="10" borderId="30" xfId="0" applyNumberFormat="1" applyFont="1" applyFill="1" applyBorder="1" applyAlignment="1">
      <alignment horizontal="center" vertical="top"/>
    </xf>
    <xf numFmtId="1" fontId="48" fillId="10" borderId="41" xfId="0" applyNumberFormat="1" applyFont="1" applyFill="1" applyBorder="1" applyAlignment="1">
      <alignment horizontal="center" vertical="top"/>
    </xf>
    <xf numFmtId="1" fontId="48" fillId="10" borderId="29" xfId="0" applyNumberFormat="1" applyFont="1" applyFill="1" applyBorder="1" applyAlignment="1">
      <alignment horizontal="center" vertical="top"/>
    </xf>
    <xf numFmtId="1" fontId="48" fillId="10" borderId="42" xfId="0" applyNumberFormat="1" applyFont="1" applyFill="1" applyBorder="1" applyAlignment="1">
      <alignment horizontal="center" vertical="top"/>
    </xf>
    <xf numFmtId="9" fontId="48" fillId="10" borderId="46" xfId="0" applyNumberFormat="1" applyFont="1" applyFill="1" applyBorder="1" applyAlignment="1">
      <alignment horizontal="center" vertical="center"/>
    </xf>
    <xf numFmtId="1" fontId="48" fillId="10" borderId="16" xfId="0" applyNumberFormat="1" applyFont="1" applyFill="1" applyBorder="1" applyAlignment="1">
      <alignment horizontal="center" vertical="center"/>
    </xf>
    <xf numFmtId="9" fontId="48" fillId="10" borderId="25" xfId="0" applyNumberFormat="1" applyFont="1" applyFill="1" applyBorder="1" applyAlignment="1">
      <alignment horizontal="center" vertical="center"/>
    </xf>
    <xf numFmtId="0" fontId="68" fillId="10" borderId="9" xfId="0" applyFont="1" applyFill="1" applyBorder="1" applyAlignment="1">
      <alignment horizontal="center" vertical="center" wrapText="1"/>
    </xf>
    <xf numFmtId="0" fontId="68" fillId="10" borderId="34" xfId="0" applyFont="1" applyFill="1" applyBorder="1" applyAlignment="1">
      <alignment horizontal="center" vertical="center" wrapText="1"/>
    </xf>
    <xf numFmtId="0" fontId="68" fillId="10" borderId="66" xfId="0" applyFont="1" applyFill="1" applyBorder="1" applyAlignment="1">
      <alignment horizontal="center" vertical="center" wrapText="1"/>
    </xf>
    <xf numFmtId="0" fontId="68" fillId="10" borderId="33" xfId="0" applyFont="1" applyFill="1" applyBorder="1" applyAlignment="1">
      <alignment horizontal="center" vertical="center" wrapText="1"/>
    </xf>
    <xf numFmtId="0" fontId="68" fillId="10" borderId="10" xfId="0" applyFont="1" applyFill="1" applyBorder="1" applyAlignment="1">
      <alignment horizontal="center" vertical="center" wrapText="1"/>
    </xf>
    <xf numFmtId="0" fontId="51" fillId="11" borderId="10" xfId="0" applyNumberFormat="1" applyFont="1" applyFill="1" applyBorder="1" applyAlignment="1">
      <alignment horizontal="left" vertical="top"/>
    </xf>
    <xf numFmtId="0" fontId="51" fillId="11" borderId="12" xfId="0" applyNumberFormat="1" applyFont="1" applyFill="1" applyBorder="1" applyAlignment="1">
      <alignment horizontal="left" vertical="top"/>
    </xf>
    <xf numFmtId="0" fontId="51" fillId="11" borderId="13" xfId="0" applyNumberFormat="1" applyFont="1" applyFill="1" applyBorder="1" applyAlignment="1">
      <alignment horizontal="left" vertical="top"/>
    </xf>
    <xf numFmtId="0" fontId="71" fillId="0" borderId="0" xfId="0" applyFont="1"/>
    <xf numFmtId="0" fontId="58" fillId="0" borderId="0" xfId="0" applyFont="1" applyFill="1" applyBorder="1"/>
    <xf numFmtId="0" fontId="73" fillId="0" borderId="0" xfId="0" applyFont="1" applyFill="1" applyBorder="1"/>
    <xf numFmtId="0" fontId="51" fillId="0" borderId="4" xfId="0" applyFont="1" applyFill="1" applyBorder="1" applyAlignment="1">
      <alignment vertical="center" wrapText="1"/>
    </xf>
    <xf numFmtId="0" fontId="65" fillId="0" borderId="4" xfId="0" applyFont="1" applyFill="1" applyBorder="1" applyAlignment="1">
      <alignment wrapText="1"/>
    </xf>
    <xf numFmtId="0" fontId="65" fillId="0" borderId="4" xfId="0" applyFont="1" applyFill="1" applyBorder="1" applyAlignment="1">
      <alignment vertical="center" wrapText="1"/>
    </xf>
    <xf numFmtId="0" fontId="65" fillId="0" borderId="80" xfId="0" applyFont="1" applyFill="1" applyBorder="1" applyAlignment="1">
      <alignment wrapText="1"/>
    </xf>
    <xf numFmtId="0" fontId="65" fillId="0" borderId="4" xfId="0" applyFont="1" applyFill="1" applyBorder="1" applyAlignment="1">
      <alignment vertical="top" wrapText="1"/>
    </xf>
    <xf numFmtId="0" fontId="51" fillId="0" borderId="39" xfId="0" applyFont="1" applyFill="1" applyBorder="1" applyAlignment="1">
      <alignment vertical="center" wrapText="1"/>
    </xf>
    <xf numFmtId="0" fontId="51" fillId="0" borderId="17" xfId="0" applyFont="1" applyFill="1" applyBorder="1" applyAlignment="1">
      <alignment vertical="center" wrapText="1"/>
    </xf>
    <xf numFmtId="0" fontId="65" fillId="0" borderId="17" xfId="0" applyFont="1" applyFill="1" applyBorder="1" applyAlignment="1">
      <alignment vertical="center" wrapText="1"/>
    </xf>
    <xf numFmtId="0" fontId="51" fillId="0" borderId="4" xfId="0" applyFont="1" applyFill="1" applyBorder="1" applyAlignment="1">
      <alignment wrapText="1"/>
    </xf>
    <xf numFmtId="0" fontId="65" fillId="0" borderId="3" xfId="0" applyFont="1" applyFill="1" applyBorder="1" applyAlignment="1">
      <alignment wrapText="1"/>
    </xf>
    <xf numFmtId="0" fontId="75" fillId="0" borderId="4" xfId="1" applyFont="1" applyFill="1" applyBorder="1" applyAlignment="1">
      <alignment vertical="center" wrapText="1"/>
    </xf>
    <xf numFmtId="0" fontId="51" fillId="0" borderId="4" xfId="0" applyFont="1" applyFill="1" applyBorder="1" applyAlignment="1">
      <alignment vertical="center"/>
    </xf>
    <xf numFmtId="0" fontId="51" fillId="0" borderId="4" xfId="0" applyFont="1" applyFill="1" applyBorder="1" applyAlignment="1">
      <alignment horizontal="left" vertical="center" wrapText="1"/>
    </xf>
    <xf numFmtId="0" fontId="51" fillId="0" borderId="39" xfId="0" applyFont="1" applyFill="1" applyBorder="1" applyAlignment="1">
      <alignment horizontal="left" vertical="center" wrapText="1"/>
    </xf>
    <xf numFmtId="0" fontId="65" fillId="0" borderId="4" xfId="2" applyFont="1" applyFill="1" applyBorder="1" applyAlignment="1">
      <alignment vertical="center" wrapText="1"/>
    </xf>
    <xf numFmtId="0" fontId="65" fillId="0" borderId="4" xfId="1" applyFont="1" applyFill="1" applyBorder="1" applyAlignment="1">
      <alignment vertical="center" wrapText="1"/>
    </xf>
    <xf numFmtId="16" fontId="51" fillId="0" borderId="4" xfId="0" applyNumberFormat="1" applyFont="1" applyFill="1" applyBorder="1" applyAlignment="1">
      <alignment horizontal="left" vertical="center" wrapText="1"/>
    </xf>
    <xf numFmtId="49" fontId="51" fillId="0" borderId="4" xfId="0" applyNumberFormat="1" applyFont="1" applyFill="1" applyBorder="1" applyAlignment="1">
      <alignment horizontal="left" vertical="center" wrapText="1"/>
    </xf>
    <xf numFmtId="0" fontId="65" fillId="0" borderId="4" xfId="0" applyFont="1" applyFill="1" applyBorder="1" applyAlignment="1">
      <alignment horizontal="left" vertical="center" wrapText="1"/>
    </xf>
    <xf numFmtId="9" fontId="51" fillId="0" borderId="4" xfId="0" applyNumberFormat="1" applyFont="1" applyFill="1" applyBorder="1" applyAlignment="1">
      <alignment horizontal="center" vertical="center" wrapText="1"/>
    </xf>
    <xf numFmtId="0" fontId="51" fillId="0" borderId="4" xfId="0" applyFont="1" applyFill="1" applyBorder="1" applyAlignment="1">
      <alignment horizontal="center" vertical="center" wrapText="1"/>
    </xf>
    <xf numFmtId="0" fontId="76" fillId="12" borderId="4" xfId="1" applyFont="1" applyFill="1" applyBorder="1" applyAlignment="1">
      <alignment vertical="center" wrapText="1"/>
    </xf>
    <xf numFmtId="0" fontId="65" fillId="13" borderId="4" xfId="0" applyFont="1" applyFill="1" applyBorder="1" applyAlignment="1">
      <alignment wrapText="1"/>
    </xf>
    <xf numFmtId="0" fontId="76" fillId="12" borderId="4" xfId="0" applyFont="1" applyFill="1" applyBorder="1" applyAlignment="1">
      <alignment vertical="center" wrapText="1"/>
    </xf>
    <xf numFmtId="0" fontId="77" fillId="4" borderId="0" xfId="0" applyFont="1" applyFill="1"/>
    <xf numFmtId="0" fontId="58" fillId="4" borderId="0" xfId="0" applyFont="1" applyFill="1"/>
    <xf numFmtId="0" fontId="79" fillId="12" borderId="4" xfId="0" applyFont="1" applyFill="1" applyBorder="1" applyAlignment="1">
      <alignment horizontal="left" wrapText="1"/>
    </xf>
    <xf numFmtId="14" fontId="55" fillId="0" borderId="11" xfId="0" applyNumberFormat="1" applyFont="1" applyBorder="1" applyAlignment="1">
      <alignment horizontal="center"/>
    </xf>
    <xf numFmtId="14" fontId="55" fillId="0" borderId="30" xfId="0" applyNumberFormat="1" applyFont="1" applyBorder="1" applyAlignment="1">
      <alignment horizontal="center"/>
    </xf>
    <xf numFmtId="14" fontId="55" fillId="0" borderId="18" xfId="0" applyNumberFormat="1" applyFont="1" applyBorder="1" applyAlignment="1">
      <alignment horizontal="center"/>
    </xf>
    <xf numFmtId="14" fontId="55" fillId="0" borderId="11" xfId="0" applyNumberFormat="1" applyFont="1" applyFill="1" applyBorder="1" applyAlignment="1">
      <alignment horizontal="center"/>
    </xf>
    <xf numFmtId="14" fontId="55" fillId="0" borderId="18" xfId="0" applyNumberFormat="1" applyFont="1" applyFill="1" applyBorder="1" applyAlignment="1">
      <alignment horizontal="center"/>
    </xf>
    <xf numFmtId="14" fontId="55" fillId="0" borderId="30" xfId="0" applyNumberFormat="1" applyFont="1" applyFill="1" applyBorder="1" applyAlignment="1">
      <alignment horizontal="center"/>
    </xf>
    <xf numFmtId="14" fontId="55" fillId="0" borderId="35" xfId="0" applyNumberFormat="1" applyFont="1" applyBorder="1" applyAlignment="1">
      <alignment horizontal="center"/>
    </xf>
    <xf numFmtId="14" fontId="55" fillId="0" borderId="37" xfId="0" applyNumberFormat="1" applyFont="1" applyBorder="1" applyAlignment="1">
      <alignment horizontal="center"/>
    </xf>
    <xf numFmtId="14" fontId="55" fillId="0" borderId="70" xfId="0" applyNumberFormat="1" applyFont="1" applyBorder="1" applyAlignment="1">
      <alignment horizontal="center"/>
    </xf>
    <xf numFmtId="0" fontId="64" fillId="0" borderId="64" xfId="0" applyFont="1" applyBorder="1" applyAlignment="1">
      <alignment horizontal="center" vertical="center" wrapText="1"/>
    </xf>
    <xf numFmtId="0" fontId="50" fillId="0" borderId="72" xfId="0" applyFont="1" applyBorder="1" applyAlignment="1">
      <alignment horizontal="center" vertical="center"/>
    </xf>
    <xf numFmtId="0" fontId="50" fillId="0" borderId="70" xfId="0" applyFont="1" applyBorder="1" applyAlignment="1">
      <alignment horizontal="center" vertical="center"/>
    </xf>
    <xf numFmtId="0" fontId="54" fillId="0" borderId="30" xfId="0" applyFont="1" applyFill="1" applyBorder="1" applyAlignment="1" applyProtection="1">
      <alignment vertical="center" wrapText="1"/>
    </xf>
    <xf numFmtId="0" fontId="55" fillId="0" borderId="14" xfId="0" applyFont="1" applyBorder="1" applyAlignment="1">
      <alignment horizontal="center"/>
    </xf>
    <xf numFmtId="0" fontId="55" fillId="0" borderId="18" xfId="0" applyFont="1" applyBorder="1" applyAlignment="1">
      <alignment horizontal="center"/>
    </xf>
    <xf numFmtId="0" fontId="55" fillId="0" borderId="30" xfId="0" applyFont="1" applyBorder="1" applyAlignment="1">
      <alignment horizontal="center"/>
    </xf>
    <xf numFmtId="0" fontId="55" fillId="0" borderId="72" xfId="0" applyFont="1" applyBorder="1" applyAlignment="1">
      <alignment horizontal="center" vertical="center"/>
    </xf>
    <xf numFmtId="0" fontId="55" fillId="0" borderId="37" xfId="0" applyFont="1" applyBorder="1" applyAlignment="1">
      <alignment horizontal="center" vertical="center"/>
    </xf>
    <xf numFmtId="0" fontId="55" fillId="0" borderId="70" xfId="0" applyFont="1" applyBorder="1" applyAlignment="1">
      <alignment horizontal="center" vertical="center"/>
    </xf>
    <xf numFmtId="0" fontId="55" fillId="0" borderId="11" xfId="0" applyFont="1" applyBorder="1" applyAlignment="1">
      <alignment horizontal="center"/>
    </xf>
    <xf numFmtId="0" fontId="55" fillId="0" borderId="21" xfId="0" applyFont="1" applyBorder="1" applyAlignment="1">
      <alignment horizontal="center"/>
    </xf>
    <xf numFmtId="0" fontId="50" fillId="0" borderId="37" xfId="0" applyFont="1" applyBorder="1" applyAlignment="1">
      <alignment horizontal="left" vertical="center"/>
    </xf>
    <xf numFmtId="0" fontId="50" fillId="0" borderId="71" xfId="0" applyFont="1" applyBorder="1"/>
    <xf numFmtId="0" fontId="50" fillId="0" borderId="68" xfId="0" applyFont="1" applyFill="1" applyBorder="1" applyAlignment="1">
      <alignment horizontal="left" vertical="center"/>
    </xf>
    <xf numFmtId="0" fontId="43" fillId="0" borderId="0" xfId="0" applyFont="1"/>
    <xf numFmtId="0" fontId="65" fillId="0" borderId="3" xfId="0" applyFont="1" applyFill="1" applyBorder="1" applyAlignment="1">
      <alignment vertical="center" wrapText="1"/>
    </xf>
    <xf numFmtId="1" fontId="51" fillId="10" borderId="13" xfId="0" applyNumberFormat="1" applyFont="1" applyFill="1" applyBorder="1" applyAlignment="1" applyProtection="1">
      <alignment horizontal="center"/>
    </xf>
    <xf numFmtId="1" fontId="51" fillId="10" borderId="19" xfId="0" applyNumberFormat="1" applyFont="1" applyFill="1" applyBorder="1" applyAlignment="1" applyProtection="1">
      <alignment horizontal="center"/>
    </xf>
    <xf numFmtId="1" fontId="51" fillId="10" borderId="32" xfId="0" applyNumberFormat="1" applyFont="1" applyFill="1" applyBorder="1" applyAlignment="1" applyProtection="1">
      <alignment horizontal="center"/>
    </xf>
    <xf numFmtId="1" fontId="51" fillId="10" borderId="35" xfId="0" applyNumberFormat="1" applyFont="1" applyFill="1" applyBorder="1" applyAlignment="1" applyProtection="1">
      <alignment horizontal="center"/>
    </xf>
    <xf numFmtId="1" fontId="51" fillId="10" borderId="37" xfId="0" applyNumberFormat="1" applyFont="1" applyFill="1" applyBorder="1" applyAlignment="1" applyProtection="1">
      <alignment horizontal="center"/>
    </xf>
    <xf numFmtId="1" fontId="51" fillId="10" borderId="70" xfId="0" applyNumberFormat="1" applyFont="1" applyFill="1" applyBorder="1" applyAlignment="1" applyProtection="1">
      <alignment horizontal="center"/>
    </xf>
    <xf numFmtId="1" fontId="51" fillId="10" borderId="66" xfId="0" applyNumberFormat="1" applyFont="1" applyFill="1" applyBorder="1" applyAlignment="1">
      <alignment horizontal="center" vertical="top"/>
    </xf>
    <xf numFmtId="1" fontId="51" fillId="10" borderId="3" xfId="0" applyNumberFormat="1" applyFont="1" applyFill="1" applyBorder="1" applyAlignment="1">
      <alignment horizontal="center" vertical="top"/>
    </xf>
    <xf numFmtId="1" fontId="51" fillId="10" borderId="44" xfId="0" applyNumberFormat="1" applyFont="1" applyFill="1" applyBorder="1" applyAlignment="1">
      <alignment horizontal="center" vertical="top"/>
    </xf>
    <xf numFmtId="1" fontId="51" fillId="10" borderId="33" xfId="0" applyNumberFormat="1" applyFont="1" applyFill="1" applyBorder="1" applyAlignment="1">
      <alignment horizontal="center" vertical="top" wrapText="1"/>
    </xf>
    <xf numFmtId="1" fontId="51" fillId="10" borderId="20" xfId="0" applyNumberFormat="1" applyFont="1" applyFill="1" applyBorder="1" applyAlignment="1">
      <alignment horizontal="center" vertical="top" wrapText="1"/>
    </xf>
    <xf numFmtId="1" fontId="51" fillId="10" borderId="41" xfId="0" applyNumberFormat="1" applyFont="1" applyFill="1" applyBorder="1" applyAlignment="1">
      <alignment horizontal="center" vertical="top" wrapText="1"/>
    </xf>
    <xf numFmtId="49" fontId="66" fillId="0" borderId="4" xfId="0" applyNumberFormat="1" applyFont="1" applyBorder="1" applyAlignment="1">
      <alignment wrapText="1"/>
    </xf>
    <xf numFmtId="0" fontId="66" fillId="0" borderId="4" xfId="0" applyFont="1" applyBorder="1" applyAlignment="1">
      <alignment wrapText="1"/>
    </xf>
    <xf numFmtId="49" fontId="82" fillId="0" borderId="0" xfId="0" applyNumberFormat="1" applyFont="1" applyAlignment="1">
      <alignment horizontal="left" wrapText="1"/>
    </xf>
    <xf numFmtId="1" fontId="54" fillId="0" borderId="38" xfId="0" applyNumberFormat="1" applyFont="1" applyFill="1" applyBorder="1" applyAlignment="1" applyProtection="1">
      <alignment horizontal="center" vertical="center" wrapText="1"/>
    </xf>
    <xf numFmtId="1" fontId="54" fillId="0" borderId="40" xfId="0" applyNumberFormat="1" applyFont="1" applyFill="1" applyBorder="1" applyAlignment="1" applyProtection="1">
      <alignment horizontal="center" vertical="center" wrapText="1"/>
    </xf>
    <xf numFmtId="165" fontId="51" fillId="10" borderId="46" xfId="0" applyNumberFormat="1" applyFont="1" applyFill="1" applyBorder="1" applyAlignment="1">
      <alignment horizontal="center" vertical="center"/>
    </xf>
    <xf numFmtId="10" fontId="51" fillId="10" borderId="63" xfId="0" applyNumberFormat="1" applyFont="1" applyFill="1" applyBorder="1" applyAlignment="1">
      <alignment horizontal="center" vertical="center"/>
    </xf>
    <xf numFmtId="1" fontId="83" fillId="10" borderId="13" xfId="0" applyNumberFormat="1" applyFont="1" applyFill="1" applyBorder="1" applyAlignment="1">
      <alignment horizontal="center" vertical="center" wrapText="1"/>
    </xf>
    <xf numFmtId="1" fontId="80" fillId="10" borderId="19" xfId="0" applyNumberFormat="1" applyFont="1" applyFill="1" applyBorder="1" applyAlignment="1">
      <alignment horizontal="center" vertical="center"/>
    </xf>
    <xf numFmtId="1" fontId="84" fillId="10" borderId="19" xfId="0" applyNumberFormat="1" applyFont="1" applyFill="1" applyBorder="1"/>
    <xf numFmtId="1" fontId="84" fillId="10" borderId="81" xfId="0" applyNumberFormat="1" applyFont="1" applyFill="1" applyBorder="1"/>
    <xf numFmtId="1" fontId="84" fillId="10" borderId="32" xfId="0" applyNumberFormat="1" applyFont="1" applyFill="1" applyBorder="1"/>
    <xf numFmtId="1" fontId="48" fillId="10" borderId="70" xfId="0" applyNumberFormat="1" applyFont="1" applyFill="1" applyBorder="1" applyAlignment="1">
      <alignment horizontal="center" vertical="center"/>
    </xf>
    <xf numFmtId="1" fontId="51" fillId="10" borderId="3" xfId="0" applyNumberFormat="1" applyFont="1" applyFill="1" applyBorder="1" applyAlignment="1">
      <alignment horizontal="center" vertical="center"/>
    </xf>
    <xf numFmtId="1" fontId="51" fillId="10" borderId="20" xfId="0" applyNumberFormat="1" applyFont="1" applyFill="1" applyBorder="1" applyAlignment="1">
      <alignment horizontal="center" vertical="center"/>
    </xf>
    <xf numFmtId="1" fontId="51" fillId="10" borderId="36" xfId="0" applyNumberFormat="1" applyFont="1" applyFill="1" applyBorder="1" applyAlignment="1">
      <alignment horizontal="center" vertical="center"/>
    </xf>
    <xf numFmtId="1" fontId="51" fillId="10" borderId="44" xfId="0" applyNumberFormat="1" applyFont="1" applyFill="1" applyBorder="1" applyAlignment="1">
      <alignment horizontal="center" vertical="center"/>
    </xf>
    <xf numFmtId="1" fontId="48" fillId="11" borderId="14" xfId="0" applyNumberFormat="1" applyFont="1" applyFill="1" applyBorder="1" applyAlignment="1">
      <alignment horizontal="center" vertical="center"/>
    </xf>
    <xf numFmtId="1" fontId="48" fillId="11" borderId="18" xfId="0" applyNumberFormat="1" applyFont="1" applyFill="1" applyBorder="1" applyAlignment="1">
      <alignment horizontal="center" vertical="center"/>
    </xf>
    <xf numFmtId="1" fontId="48" fillId="11" borderId="30" xfId="0" applyNumberFormat="1" applyFont="1" applyFill="1" applyBorder="1" applyAlignment="1">
      <alignment horizontal="center" vertical="center"/>
    </xf>
    <xf numFmtId="0" fontId="54" fillId="0" borderId="26" xfId="0" applyFont="1" applyFill="1" applyBorder="1" applyAlignment="1" applyProtection="1">
      <alignment vertical="center" wrapText="1"/>
    </xf>
    <xf numFmtId="0" fontId="53" fillId="0" borderId="48" xfId="0" applyFont="1" applyBorder="1" applyAlignment="1">
      <alignment horizontal="center"/>
    </xf>
    <xf numFmtId="0" fontId="53" fillId="0" borderId="64" xfId="0" applyFont="1" applyBorder="1" applyAlignment="1">
      <alignment horizontal="center"/>
    </xf>
    <xf numFmtId="0" fontId="51" fillId="0" borderId="4" xfId="0" applyFont="1" applyBorder="1" applyAlignment="1" applyProtection="1">
      <alignment vertical="center" wrapText="1"/>
    </xf>
    <xf numFmtId="0" fontId="51" fillId="0" borderId="4" xfId="0" applyFont="1" applyFill="1" applyBorder="1" applyAlignment="1" applyProtection="1">
      <alignment vertical="center" wrapText="1"/>
    </xf>
    <xf numFmtId="0" fontId="48" fillId="10" borderId="35" xfId="0" applyFont="1" applyFill="1" applyBorder="1" applyAlignment="1">
      <alignment horizontal="center" vertical="center" wrapText="1"/>
    </xf>
    <xf numFmtId="0" fontId="48" fillId="10" borderId="37" xfId="0" applyFont="1" applyFill="1" applyBorder="1" applyAlignment="1">
      <alignment horizontal="center" vertical="center" wrapText="1"/>
    </xf>
    <xf numFmtId="0" fontId="48" fillId="10" borderId="70" xfId="0" applyFont="1" applyFill="1" applyBorder="1" applyAlignment="1">
      <alignment horizontal="center" vertical="center" wrapText="1"/>
    </xf>
    <xf numFmtId="1" fontId="51" fillId="10" borderId="66" xfId="0" applyNumberFormat="1" applyFont="1" applyFill="1" applyBorder="1" applyAlignment="1">
      <alignment horizontal="center" vertical="center"/>
    </xf>
    <xf numFmtId="0" fontId="87" fillId="0" borderId="0" xfId="0" applyFont="1"/>
    <xf numFmtId="0" fontId="51" fillId="0" borderId="1" xfId="0" applyFont="1" applyFill="1" applyBorder="1" applyAlignment="1">
      <alignment vertical="center" wrapText="1"/>
    </xf>
    <xf numFmtId="0" fontId="53" fillId="0" borderId="0" xfId="0" applyFont="1" applyBorder="1" applyAlignment="1">
      <alignment vertical="center" wrapText="1"/>
    </xf>
    <xf numFmtId="0" fontId="55" fillId="0" borderId="0" xfId="0" applyFont="1" applyBorder="1" applyAlignment="1">
      <alignment horizontal="center"/>
    </xf>
    <xf numFmtId="0" fontId="80" fillId="0" borderId="0" xfId="0" applyFont="1" applyFill="1" applyBorder="1" applyAlignment="1">
      <alignment vertical="center" wrapText="1"/>
    </xf>
    <xf numFmtId="0" fontId="80" fillId="0" borderId="0" xfId="0" applyFont="1" applyFill="1" applyBorder="1" applyAlignment="1">
      <alignment horizontal="left" vertical="top"/>
    </xf>
    <xf numFmtId="0" fontId="80" fillId="11" borderId="13" xfId="0" applyNumberFormat="1" applyFont="1" applyFill="1" applyBorder="1" applyAlignment="1">
      <alignment horizontal="left" vertical="top"/>
    </xf>
    <xf numFmtId="0" fontId="80" fillId="11" borderId="19" xfId="0" applyNumberFormat="1" applyFont="1" applyFill="1" applyBorder="1" applyAlignment="1">
      <alignment horizontal="left" vertical="top"/>
    </xf>
    <xf numFmtId="0" fontId="84" fillId="11" borderId="19" xfId="0" applyNumberFormat="1" applyFont="1" applyFill="1" applyBorder="1" applyAlignment="1">
      <alignment horizontal="left" vertical="top"/>
    </xf>
    <xf numFmtId="0" fontId="84" fillId="11" borderId="81" xfId="0" applyNumberFormat="1" applyFont="1" applyFill="1" applyBorder="1" applyAlignment="1">
      <alignment horizontal="left" vertical="top"/>
    </xf>
    <xf numFmtId="0" fontId="84" fillId="11" borderId="32" xfId="0" applyNumberFormat="1" applyFont="1" applyFill="1" applyBorder="1" applyAlignment="1">
      <alignment horizontal="left" vertical="top"/>
    </xf>
    <xf numFmtId="1" fontId="48" fillId="10" borderId="25" xfId="0" applyNumberFormat="1" applyFont="1" applyFill="1" applyBorder="1" applyAlignment="1">
      <alignment horizontal="center" vertical="center"/>
    </xf>
    <xf numFmtId="1" fontId="70" fillId="10" borderId="12" xfId="0" applyNumberFormat="1" applyFont="1" applyFill="1" applyBorder="1" applyAlignment="1">
      <alignment horizontal="center" vertical="center"/>
    </xf>
    <xf numFmtId="1" fontId="70" fillId="10" borderId="15" xfId="0" applyNumberFormat="1" applyFont="1" applyFill="1" applyBorder="1" applyAlignment="1">
      <alignment horizontal="center" vertical="center"/>
    </xf>
    <xf numFmtId="1" fontId="70" fillId="10" borderId="27" xfId="0" applyNumberFormat="1" applyFont="1" applyFill="1" applyBorder="1" applyAlignment="1">
      <alignment horizontal="center" vertical="center"/>
    </xf>
    <xf numFmtId="1" fontId="70" fillId="10" borderId="35" xfId="0" applyNumberFormat="1" applyFont="1" applyFill="1" applyBorder="1" applyAlignment="1">
      <alignment horizontal="center" vertical="center"/>
    </xf>
    <xf numFmtId="0" fontId="50" fillId="0" borderId="28" xfId="0" applyFont="1" applyBorder="1" applyAlignment="1">
      <alignment horizontal="center" vertical="center"/>
    </xf>
    <xf numFmtId="0" fontId="51" fillId="10" borderId="2" xfId="0" applyNumberFormat="1" applyFont="1" applyFill="1" applyBorder="1" applyAlignment="1">
      <alignment horizontal="center" vertical="center"/>
    </xf>
    <xf numFmtId="0" fontId="51" fillId="10" borderId="35" xfId="0" applyNumberFormat="1" applyFont="1" applyFill="1" applyBorder="1" applyAlignment="1">
      <alignment horizontal="center" vertical="center"/>
    </xf>
    <xf numFmtId="0" fontId="51" fillId="10" borderId="12" xfId="0" applyNumberFormat="1" applyFont="1" applyFill="1" applyBorder="1" applyAlignment="1">
      <alignment horizontal="center" vertical="center"/>
    </xf>
    <xf numFmtId="0" fontId="51" fillId="10" borderId="66" xfId="0" applyNumberFormat="1" applyFont="1" applyFill="1" applyBorder="1" applyAlignment="1">
      <alignment horizontal="center" vertical="center"/>
    </xf>
    <xf numFmtId="0" fontId="51" fillId="10" borderId="9" xfId="0" applyNumberFormat="1" applyFont="1" applyFill="1" applyBorder="1" applyAlignment="1">
      <alignment horizontal="center" vertical="center"/>
    </xf>
    <xf numFmtId="0" fontId="51" fillId="10" borderId="10" xfId="0" applyNumberFormat="1" applyFont="1" applyFill="1" applyBorder="1" applyAlignment="1">
      <alignment horizontal="center" vertical="center"/>
    </xf>
    <xf numFmtId="0" fontId="51" fillId="10" borderId="33" xfId="0" applyNumberFormat="1" applyFont="1" applyFill="1" applyBorder="1" applyAlignment="1">
      <alignment horizontal="center" vertical="center"/>
    </xf>
    <xf numFmtId="0" fontId="51" fillId="10" borderId="34" xfId="0" applyNumberFormat="1" applyFont="1" applyFill="1" applyBorder="1" applyAlignment="1">
      <alignment horizontal="center" vertical="center"/>
    </xf>
    <xf numFmtId="0" fontId="51" fillId="10" borderId="37" xfId="0" applyNumberFormat="1" applyFont="1" applyFill="1" applyBorder="1" applyAlignment="1">
      <alignment horizontal="center" vertical="center"/>
    </xf>
    <xf numFmtId="0" fontId="51" fillId="10" borderId="3" xfId="0" applyNumberFormat="1" applyFont="1" applyFill="1" applyBorder="1" applyAlignment="1">
      <alignment horizontal="center" vertical="center"/>
    </xf>
    <xf numFmtId="0" fontId="51" fillId="10" borderId="4" xfId="0" applyNumberFormat="1" applyFont="1" applyFill="1" applyBorder="1" applyAlignment="1">
      <alignment horizontal="center" vertical="center"/>
    </xf>
    <xf numFmtId="0" fontId="51" fillId="10" borderId="1" xfId="0" applyNumberFormat="1" applyFont="1" applyFill="1" applyBorder="1" applyAlignment="1">
      <alignment horizontal="center" vertical="center"/>
    </xf>
    <xf numFmtId="0" fontId="51" fillId="10" borderId="20" xfId="0" applyNumberFormat="1" applyFont="1" applyFill="1" applyBorder="1" applyAlignment="1">
      <alignment horizontal="center" vertical="center"/>
    </xf>
    <xf numFmtId="0" fontId="51" fillId="10" borderId="36" xfId="0" applyNumberFormat="1" applyFont="1" applyFill="1" applyBorder="1" applyAlignment="1">
      <alignment horizontal="center" vertical="center"/>
    </xf>
    <xf numFmtId="0" fontId="51" fillId="10" borderId="70" xfId="0" applyNumberFormat="1" applyFont="1" applyFill="1" applyBorder="1" applyAlignment="1">
      <alignment horizontal="center" vertical="center"/>
    </xf>
    <xf numFmtId="0" fontId="51" fillId="10" borderId="31" xfId="0" applyNumberFormat="1" applyFont="1" applyFill="1" applyBorder="1" applyAlignment="1">
      <alignment horizontal="center" vertical="center"/>
    </xf>
    <xf numFmtId="0" fontId="51" fillId="10" borderId="44" xfId="0" applyNumberFormat="1" applyFont="1" applyFill="1" applyBorder="1" applyAlignment="1">
      <alignment horizontal="center" vertical="center"/>
    </xf>
    <xf numFmtId="0" fontId="51" fillId="10" borderId="28" xfId="0" applyNumberFormat="1" applyFont="1" applyFill="1" applyBorder="1" applyAlignment="1">
      <alignment horizontal="center" vertical="center"/>
    </xf>
    <xf numFmtId="0" fontId="51" fillId="10" borderId="29" xfId="0" applyNumberFormat="1" applyFont="1" applyFill="1" applyBorder="1" applyAlignment="1">
      <alignment horizontal="center" vertical="center"/>
    </xf>
    <xf numFmtId="0" fontId="51" fillId="10" borderId="41" xfId="0" applyNumberFormat="1" applyFont="1" applyFill="1" applyBorder="1" applyAlignment="1">
      <alignment horizontal="center" vertical="center"/>
    </xf>
    <xf numFmtId="0" fontId="51" fillId="10" borderId="42" xfId="0" applyNumberFormat="1" applyFont="1" applyFill="1" applyBorder="1" applyAlignment="1">
      <alignment horizontal="center" vertical="center"/>
    </xf>
    <xf numFmtId="0" fontId="50" fillId="0" borderId="28" xfId="0" applyNumberFormat="1" applyFont="1" applyBorder="1" applyAlignment="1">
      <alignment horizontal="center" vertical="center" wrapText="1"/>
    </xf>
    <xf numFmtId="0" fontId="58" fillId="0" borderId="42" xfId="0" applyNumberFormat="1" applyFont="1" applyBorder="1" applyAlignment="1">
      <alignment horizontal="center" vertical="center"/>
    </xf>
    <xf numFmtId="0" fontId="58" fillId="0" borderId="28" xfId="0" applyNumberFormat="1" applyFont="1" applyBorder="1" applyAlignment="1">
      <alignment horizontal="center" vertical="center"/>
    </xf>
    <xf numFmtId="0" fontId="58" fillId="0" borderId="29" xfId="0" applyNumberFormat="1" applyFont="1" applyBorder="1" applyAlignment="1">
      <alignment horizontal="center" vertical="center"/>
    </xf>
    <xf numFmtId="0" fontId="48" fillId="10" borderId="45" xfId="0" applyNumberFormat="1" applyFont="1" applyFill="1" applyBorder="1" applyAlignment="1">
      <alignment horizontal="center" vertical="center"/>
    </xf>
    <xf numFmtId="0" fontId="48" fillId="10" borderId="17" xfId="0" applyNumberFormat="1" applyFont="1" applyFill="1" applyBorder="1" applyAlignment="1">
      <alignment horizontal="center" vertical="center"/>
    </xf>
    <xf numFmtId="0" fontId="48" fillId="10" borderId="46" xfId="0" applyNumberFormat="1" applyFont="1" applyFill="1" applyBorder="1" applyAlignment="1">
      <alignment horizontal="center" vertical="center"/>
    </xf>
    <xf numFmtId="0" fontId="48" fillId="10" borderId="16" xfId="0" applyNumberFormat="1" applyFont="1" applyFill="1" applyBorder="1" applyAlignment="1">
      <alignment horizontal="center" vertical="center"/>
    </xf>
    <xf numFmtId="0" fontId="48" fillId="10" borderId="25" xfId="0" applyNumberFormat="1" applyFont="1" applyFill="1" applyBorder="1" applyAlignment="1">
      <alignment horizontal="center" vertical="center"/>
    </xf>
    <xf numFmtId="0" fontId="48" fillId="10" borderId="20" xfId="0" applyNumberFormat="1" applyFont="1" applyFill="1" applyBorder="1" applyAlignment="1">
      <alignment horizontal="center" vertical="center"/>
    </xf>
    <xf numFmtId="0" fontId="48" fillId="10" borderId="4" xfId="0" applyNumberFormat="1" applyFont="1" applyFill="1" applyBorder="1" applyAlignment="1">
      <alignment horizontal="center" vertical="center"/>
    </xf>
    <xf numFmtId="0" fontId="48" fillId="10" borderId="36" xfId="0" applyNumberFormat="1" applyFont="1" applyFill="1" applyBorder="1" applyAlignment="1">
      <alignment horizontal="center" vertical="center"/>
    </xf>
    <xf numFmtId="0" fontId="48" fillId="10" borderId="3" xfId="0" applyNumberFormat="1" applyFont="1" applyFill="1" applyBorder="1" applyAlignment="1">
      <alignment horizontal="center" vertical="center"/>
    </xf>
    <xf numFmtId="0" fontId="48" fillId="10" borderId="1" xfId="0" applyNumberFormat="1" applyFont="1" applyFill="1" applyBorder="1" applyAlignment="1">
      <alignment horizontal="center" vertical="center"/>
    </xf>
    <xf numFmtId="0" fontId="48" fillId="10" borderId="41" xfId="0" applyNumberFormat="1" applyFont="1" applyFill="1" applyBorder="1" applyAlignment="1">
      <alignment horizontal="center" vertical="center"/>
    </xf>
    <xf numFmtId="0" fontId="48" fillId="10" borderId="28" xfId="0" applyNumberFormat="1" applyFont="1" applyFill="1" applyBorder="1" applyAlignment="1">
      <alignment horizontal="center" vertical="center"/>
    </xf>
    <xf numFmtId="0" fontId="48" fillId="10" borderId="42" xfId="0" applyNumberFormat="1" applyFont="1" applyFill="1" applyBorder="1" applyAlignment="1">
      <alignment horizontal="center" vertical="center"/>
    </xf>
    <xf numFmtId="0" fontId="48" fillId="10" borderId="44" xfId="0" applyNumberFormat="1" applyFont="1" applyFill="1" applyBorder="1" applyAlignment="1">
      <alignment horizontal="center" vertical="center"/>
    </xf>
    <xf numFmtId="0" fontId="48" fillId="10" borderId="29" xfId="0" applyNumberFormat="1" applyFont="1" applyFill="1" applyBorder="1" applyAlignment="1">
      <alignment horizontal="center" vertical="center"/>
    </xf>
    <xf numFmtId="0" fontId="48" fillId="0" borderId="41" xfId="0" applyNumberFormat="1" applyFont="1" applyFill="1" applyBorder="1" applyAlignment="1">
      <alignment horizontal="center" vertical="center"/>
    </xf>
    <xf numFmtId="0" fontId="62" fillId="0" borderId="42" xfId="0" applyNumberFormat="1" applyFont="1" applyBorder="1" applyAlignment="1">
      <alignment horizontal="center"/>
    </xf>
    <xf numFmtId="9" fontId="42" fillId="10" borderId="72" xfId="3" applyFont="1" applyFill="1" applyBorder="1" applyAlignment="1">
      <alignment horizontal="center" vertical="center"/>
    </xf>
    <xf numFmtId="9" fontId="42" fillId="10" borderId="37" xfId="3" applyFont="1" applyFill="1" applyBorder="1" applyAlignment="1">
      <alignment horizontal="center" vertical="center"/>
    </xf>
    <xf numFmtId="9" fontId="42" fillId="10" borderId="70" xfId="3" applyFont="1" applyFill="1" applyBorder="1" applyAlignment="1">
      <alignment horizontal="center" vertical="center"/>
    </xf>
    <xf numFmtId="0" fontId="51" fillId="10" borderId="38" xfId="0" applyNumberFormat="1" applyFont="1" applyFill="1" applyBorder="1" applyAlignment="1">
      <alignment horizontal="center" vertical="center"/>
    </xf>
    <xf numFmtId="0" fontId="51" fillId="10" borderId="39" xfId="0" applyNumberFormat="1" applyFont="1" applyFill="1" applyBorder="1" applyAlignment="1">
      <alignment horizontal="center" vertical="center"/>
    </xf>
    <xf numFmtId="0" fontId="51" fillId="10" borderId="40" xfId="0" applyNumberFormat="1" applyFont="1" applyFill="1" applyBorder="1" applyAlignment="1">
      <alignment horizontal="center" vertical="center"/>
    </xf>
    <xf numFmtId="0" fontId="51" fillId="10" borderId="23" xfId="0" applyNumberFormat="1" applyFont="1" applyFill="1" applyBorder="1" applyAlignment="1">
      <alignment horizontal="center" vertical="center"/>
    </xf>
    <xf numFmtId="0" fontId="51" fillId="10" borderId="24" xfId="0" applyNumberFormat="1" applyFont="1" applyFill="1" applyBorder="1" applyAlignment="1">
      <alignment horizontal="center" vertical="center"/>
    </xf>
    <xf numFmtId="0" fontId="51" fillId="10" borderId="11" xfId="0" applyNumberFormat="1" applyFont="1" applyFill="1" applyBorder="1" applyAlignment="1">
      <alignment horizontal="center" vertical="center"/>
    </xf>
    <xf numFmtId="0" fontId="51" fillId="10" borderId="21" xfId="0" applyNumberFormat="1" applyFont="1" applyFill="1" applyBorder="1" applyAlignment="1">
      <alignment horizontal="center" vertical="center"/>
    </xf>
    <xf numFmtId="0" fontId="51" fillId="10" borderId="71" xfId="0" applyNumberFormat="1" applyFont="1" applyFill="1" applyBorder="1" applyAlignment="1">
      <alignment horizontal="center" vertical="center"/>
    </xf>
    <xf numFmtId="0" fontId="51" fillId="10" borderId="30" xfId="0" applyNumberFormat="1" applyFont="1" applyFill="1" applyBorder="1" applyAlignment="1">
      <alignment horizontal="center" vertical="center"/>
    </xf>
    <xf numFmtId="0" fontId="50" fillId="0" borderId="5" xfId="0" applyFont="1" applyFill="1" applyBorder="1" applyAlignment="1">
      <alignment horizontal="center" vertical="center"/>
    </xf>
    <xf numFmtId="0" fontId="50" fillId="0" borderId="6" xfId="0" applyFont="1" applyFill="1" applyBorder="1" applyAlignment="1">
      <alignment horizontal="center" vertical="center"/>
    </xf>
    <xf numFmtId="0" fontId="50" fillId="0" borderId="26" xfId="0" applyFont="1" applyFill="1" applyBorder="1" applyAlignment="1">
      <alignment horizontal="center" vertical="center"/>
    </xf>
    <xf numFmtId="0" fontId="50" fillId="0" borderId="27" xfId="0" applyFont="1" applyFill="1" applyBorder="1" applyAlignment="1">
      <alignment horizontal="center" vertical="center"/>
    </xf>
    <xf numFmtId="0" fontId="51" fillId="11" borderId="6" xfId="0" applyFont="1" applyFill="1" applyBorder="1" applyAlignment="1">
      <alignment horizontal="left" vertical="top" wrapText="1"/>
    </xf>
    <xf numFmtId="0" fontId="51" fillId="11" borderId="54" xfId="0" applyFont="1" applyFill="1" applyBorder="1" applyAlignment="1">
      <alignment horizontal="left" vertical="top" wrapText="1"/>
    </xf>
    <xf numFmtId="0" fontId="51" fillId="11" borderId="0" xfId="0" applyFont="1" applyFill="1" applyBorder="1" applyAlignment="1">
      <alignment horizontal="left" vertical="top" wrapText="1"/>
    </xf>
    <xf numFmtId="0" fontId="51" fillId="11" borderId="56" xfId="0" applyFont="1" applyFill="1" applyBorder="1" applyAlignment="1">
      <alignment horizontal="left" vertical="top" wrapText="1"/>
    </xf>
    <xf numFmtId="0" fontId="51" fillId="11" borderId="27" xfId="0" applyFont="1" applyFill="1" applyBorder="1" applyAlignment="1">
      <alignment horizontal="left" vertical="top" wrapText="1"/>
    </xf>
    <xf numFmtId="0" fontId="51" fillId="11" borderId="57" xfId="0" applyFont="1" applyFill="1" applyBorder="1" applyAlignment="1">
      <alignment horizontal="left" vertical="top" wrapText="1"/>
    </xf>
    <xf numFmtId="2" fontId="51" fillId="10" borderId="18" xfId="0" applyNumberFormat="1" applyFont="1" applyFill="1" applyBorder="1" applyAlignment="1">
      <alignment horizontal="center" vertical="center"/>
    </xf>
    <xf numFmtId="2" fontId="51" fillId="10" borderId="19" xfId="0" applyNumberFormat="1" applyFont="1" applyFill="1" applyBorder="1" applyAlignment="1">
      <alignment horizontal="center" vertical="center"/>
    </xf>
    <xf numFmtId="2" fontId="51" fillId="10" borderId="2" xfId="0" applyNumberFormat="1" applyFont="1" applyFill="1" applyBorder="1" applyAlignment="1">
      <alignment horizontal="center" vertical="center"/>
    </xf>
    <xf numFmtId="0" fontId="51" fillId="11" borderId="18" xfId="0" applyNumberFormat="1" applyFont="1" applyFill="1" applyBorder="1" applyAlignment="1">
      <alignment horizontal="left" vertical="top"/>
    </xf>
    <xf numFmtId="0" fontId="51" fillId="11" borderId="2" xfId="0" applyNumberFormat="1" applyFont="1" applyFill="1" applyBorder="1" applyAlignment="1">
      <alignment horizontal="left" vertical="top"/>
    </xf>
    <xf numFmtId="0" fontId="57" fillId="9" borderId="0" xfId="2" applyFont="1" applyFill="1" applyAlignment="1">
      <alignment horizontal="center" vertical="center"/>
    </xf>
    <xf numFmtId="0" fontId="51" fillId="11" borderId="20" xfId="0" applyNumberFormat="1" applyFont="1" applyFill="1" applyBorder="1" applyAlignment="1">
      <alignment horizontal="left" vertical="top"/>
    </xf>
    <xf numFmtId="0" fontId="51" fillId="11" borderId="4" xfId="0" applyNumberFormat="1" applyFont="1" applyFill="1" applyBorder="1" applyAlignment="1">
      <alignment horizontal="left" vertical="top"/>
    </xf>
    <xf numFmtId="0" fontId="51" fillId="11" borderId="41" xfId="0" applyNumberFormat="1" applyFont="1" applyFill="1" applyBorder="1" applyAlignment="1">
      <alignment horizontal="left" vertical="top"/>
    </xf>
    <xf numFmtId="0" fontId="51" fillId="11" borderId="28" xfId="0" applyNumberFormat="1" applyFont="1" applyFill="1" applyBorder="1" applyAlignment="1">
      <alignment horizontal="left" vertical="top"/>
    </xf>
    <xf numFmtId="0" fontId="50" fillId="0" borderId="18" xfId="0" applyFont="1" applyBorder="1" applyAlignment="1">
      <alignment horizontal="left"/>
    </xf>
    <xf numFmtId="0" fontId="50" fillId="0" borderId="2" xfId="0" applyFont="1" applyBorder="1" applyAlignment="1">
      <alignment horizontal="left"/>
    </xf>
    <xf numFmtId="0" fontId="50" fillId="0" borderId="19" xfId="0" applyFont="1" applyBorder="1" applyAlignment="1">
      <alignment horizontal="left"/>
    </xf>
    <xf numFmtId="0" fontId="50" fillId="0" borderId="30" xfId="0" applyFont="1" applyBorder="1" applyAlignment="1">
      <alignment horizontal="left"/>
    </xf>
    <xf numFmtId="0" fontId="50" fillId="0" borderId="31" xfId="0" applyFont="1" applyBorder="1" applyAlignment="1">
      <alignment horizontal="left"/>
    </xf>
    <xf numFmtId="0" fontId="50" fillId="0" borderId="32" xfId="0" applyFont="1" applyBorder="1" applyAlignment="1">
      <alignment horizontal="left"/>
    </xf>
    <xf numFmtId="0" fontId="49" fillId="9" borderId="0" xfId="1" applyFont="1" applyFill="1" applyBorder="1" applyAlignment="1">
      <alignment horizontal="center" vertical="center"/>
    </xf>
    <xf numFmtId="0" fontId="50" fillId="0" borderId="11" xfId="0" applyFont="1" applyBorder="1" applyAlignment="1">
      <alignment horizontal="left"/>
    </xf>
    <xf numFmtId="0" fontId="50" fillId="0" borderId="12" xfId="0" applyFont="1" applyBorder="1" applyAlignment="1">
      <alignment horizontal="left"/>
    </xf>
    <xf numFmtId="0" fontId="50" fillId="0" borderId="13" xfId="0" applyFont="1" applyBorder="1" applyAlignment="1">
      <alignment horizontal="left"/>
    </xf>
    <xf numFmtId="0" fontId="50" fillId="0" borderId="21" xfId="0" applyFont="1" applyBorder="1" applyAlignment="1">
      <alignment horizontal="left"/>
    </xf>
    <xf numFmtId="0" fontId="50" fillId="0" borderId="22" xfId="0" applyFont="1" applyBorder="1" applyAlignment="1">
      <alignment horizontal="left"/>
    </xf>
    <xf numFmtId="0" fontId="50" fillId="0" borderId="81" xfId="0" applyFont="1" applyBorder="1" applyAlignment="1">
      <alignment horizontal="left"/>
    </xf>
    <xf numFmtId="0" fontId="50" fillId="0" borderId="41" xfId="0" applyFont="1" applyBorder="1" applyAlignment="1">
      <alignment horizontal="left"/>
    </xf>
    <xf numFmtId="0" fontId="50" fillId="0" borderId="28" xfId="0" applyFont="1" applyBorder="1" applyAlignment="1">
      <alignment horizontal="left"/>
    </xf>
    <xf numFmtId="0" fontId="50" fillId="0" borderId="42" xfId="0" applyFont="1" applyBorder="1" applyAlignment="1">
      <alignment horizontal="left"/>
    </xf>
    <xf numFmtId="0" fontId="50" fillId="0" borderId="5" xfId="0" applyFont="1" applyBorder="1" applyAlignment="1">
      <alignment horizontal="center" vertical="center"/>
    </xf>
    <xf numFmtId="0" fontId="50" fillId="0" borderId="6" xfId="0" applyFont="1" applyBorder="1" applyAlignment="1">
      <alignment horizontal="center" vertical="center"/>
    </xf>
    <xf numFmtId="0" fontId="50" fillId="0" borderId="55" xfId="0" applyFont="1" applyBorder="1" applyAlignment="1">
      <alignment horizontal="center" vertical="center"/>
    </xf>
    <xf numFmtId="0" fontId="50" fillId="0" borderId="0" xfId="0" applyFont="1" applyBorder="1" applyAlignment="1">
      <alignment horizontal="center" vertical="center"/>
    </xf>
    <xf numFmtId="0" fontId="50" fillId="0" borderId="26" xfId="0" applyFont="1" applyBorder="1" applyAlignment="1">
      <alignment horizontal="center" vertical="center"/>
    </xf>
    <xf numFmtId="0" fontId="50" fillId="0" borderId="27" xfId="0" applyFont="1" applyBorder="1" applyAlignment="1">
      <alignment horizontal="center" vertical="center"/>
    </xf>
    <xf numFmtId="0" fontId="50" fillId="0" borderId="14" xfId="0" applyFont="1" applyBorder="1" applyAlignment="1">
      <alignment horizontal="left"/>
    </xf>
    <xf numFmtId="0" fontId="50" fillId="0" borderId="15" xfId="0" applyFont="1" applyBorder="1" applyAlignment="1">
      <alignment horizontal="left"/>
    </xf>
    <xf numFmtId="0" fontId="50" fillId="0" borderId="65" xfId="0" applyFont="1" applyBorder="1" applyAlignment="1">
      <alignment horizontal="left"/>
    </xf>
    <xf numFmtId="0" fontId="50" fillId="0" borderId="54" xfId="0" applyFont="1" applyBorder="1" applyAlignment="1">
      <alignment horizontal="center" vertical="center"/>
    </xf>
    <xf numFmtId="0" fontId="50" fillId="0" borderId="57" xfId="0" applyFont="1" applyBorder="1" applyAlignment="1">
      <alignment horizontal="center" vertical="center"/>
    </xf>
    <xf numFmtId="0" fontId="50" fillId="0" borderId="56" xfId="0" applyFont="1" applyBorder="1" applyAlignment="1">
      <alignment horizontal="center" vertical="center"/>
    </xf>
    <xf numFmtId="0" fontId="50" fillId="0" borderId="33" xfId="0" applyFont="1" applyBorder="1" applyAlignment="1">
      <alignment horizontal="left"/>
    </xf>
    <xf numFmtId="0" fontId="50" fillId="0" borderId="9" xfId="0" applyFont="1" applyBorder="1" applyAlignment="1">
      <alignment horizontal="left"/>
    </xf>
    <xf numFmtId="0" fontId="50" fillId="0" borderId="34" xfId="0" applyFont="1" applyBorder="1" applyAlignment="1">
      <alignment horizontal="left"/>
    </xf>
    <xf numFmtId="0" fontId="50" fillId="0" borderId="20" xfId="0" applyFont="1" applyBorder="1" applyAlignment="1">
      <alignment horizontal="left"/>
    </xf>
    <xf numFmtId="0" fontId="50" fillId="0" borderId="4" xfId="0" applyFont="1" applyBorder="1" applyAlignment="1">
      <alignment horizontal="left"/>
    </xf>
    <xf numFmtId="0" fontId="50" fillId="0" borderId="36" xfId="0" applyFont="1" applyBorder="1" applyAlignment="1">
      <alignment horizontal="left"/>
    </xf>
    <xf numFmtId="2" fontId="51" fillId="11" borderId="11" xfId="0" applyNumberFormat="1" applyFont="1" applyFill="1" applyBorder="1" applyAlignment="1">
      <alignment horizontal="left" vertical="center"/>
    </xf>
    <xf numFmtId="2" fontId="51" fillId="11" borderId="12" xfId="0" applyNumberFormat="1" applyFont="1" applyFill="1" applyBorder="1" applyAlignment="1">
      <alignment horizontal="left" vertical="center"/>
    </xf>
    <xf numFmtId="2" fontId="51" fillId="11" borderId="13" xfId="0" applyNumberFormat="1" applyFont="1" applyFill="1" applyBorder="1" applyAlignment="1">
      <alignment horizontal="left" vertical="center"/>
    </xf>
    <xf numFmtId="2" fontId="51" fillId="10" borderId="30" xfId="0" applyNumberFormat="1" applyFont="1" applyFill="1" applyBorder="1" applyAlignment="1">
      <alignment horizontal="left" vertical="center"/>
    </xf>
    <xf numFmtId="2" fontId="51" fillId="10" borderId="31" xfId="0" applyNumberFormat="1" applyFont="1" applyFill="1" applyBorder="1" applyAlignment="1">
      <alignment horizontal="left" vertical="center"/>
    </xf>
    <xf numFmtId="2" fontId="51" fillId="10" borderId="32" xfId="0" applyNumberFormat="1" applyFont="1" applyFill="1" applyBorder="1" applyAlignment="1">
      <alignment horizontal="left" vertical="center"/>
    </xf>
    <xf numFmtId="2" fontId="51" fillId="11" borderId="18" xfId="0" applyNumberFormat="1" applyFont="1" applyFill="1" applyBorder="1" applyAlignment="1">
      <alignment horizontal="center" vertical="center"/>
    </xf>
    <xf numFmtId="2" fontId="51" fillId="11" borderId="2" xfId="0" applyNumberFormat="1" applyFont="1" applyFill="1" applyBorder="1" applyAlignment="1">
      <alignment horizontal="center" vertical="center"/>
    </xf>
    <xf numFmtId="2" fontId="51" fillId="11" borderId="19" xfId="0" applyNumberFormat="1" applyFont="1" applyFill="1" applyBorder="1" applyAlignment="1">
      <alignment horizontal="center" vertical="center"/>
    </xf>
    <xf numFmtId="2" fontId="51" fillId="11" borderId="18" xfId="0" applyNumberFormat="1" applyFont="1" applyFill="1" applyBorder="1" applyAlignment="1">
      <alignment horizontal="left" vertical="center"/>
    </xf>
    <xf numFmtId="2" fontId="51" fillId="11" borderId="2" xfId="0" applyNumberFormat="1" applyFont="1" applyFill="1" applyBorder="1" applyAlignment="1">
      <alignment horizontal="left" vertical="center"/>
    </xf>
    <xf numFmtId="2" fontId="51" fillId="11" borderId="19" xfId="0" applyNumberFormat="1" applyFont="1" applyFill="1" applyBorder="1" applyAlignment="1">
      <alignment horizontal="left" vertical="center"/>
    </xf>
    <xf numFmtId="2" fontId="51" fillId="10" borderId="18" xfId="0" applyNumberFormat="1" applyFont="1" applyFill="1" applyBorder="1" applyAlignment="1">
      <alignment horizontal="left" vertical="center"/>
    </xf>
    <xf numFmtId="2" fontId="51" fillId="10" borderId="2" xfId="0" applyNumberFormat="1" applyFont="1" applyFill="1" applyBorder="1" applyAlignment="1">
      <alignment horizontal="left" vertical="center"/>
    </xf>
    <xf numFmtId="2" fontId="51" fillId="10" borderId="19" xfId="0" applyNumberFormat="1" applyFont="1" applyFill="1" applyBorder="1" applyAlignment="1">
      <alignment horizontal="left" vertical="center"/>
    </xf>
    <xf numFmtId="0" fontId="50" fillId="0" borderId="7" xfId="0" applyFont="1" applyFill="1" applyBorder="1" applyAlignment="1">
      <alignment horizontal="center" vertical="center"/>
    </xf>
    <xf numFmtId="0" fontId="50" fillId="0" borderId="73" xfId="0" applyFont="1" applyFill="1" applyBorder="1" applyAlignment="1">
      <alignment horizontal="center" vertical="center"/>
    </xf>
    <xf numFmtId="0" fontId="51" fillId="11" borderId="3" xfId="0" applyNumberFormat="1" applyFont="1" applyFill="1" applyBorder="1" applyAlignment="1">
      <alignment horizontal="left" vertical="top"/>
    </xf>
    <xf numFmtId="0" fontId="51" fillId="11" borderId="11" xfId="0" applyNumberFormat="1" applyFont="1" applyFill="1" applyBorder="1" applyAlignment="1">
      <alignment horizontal="left" vertical="top"/>
    </xf>
    <xf numFmtId="0" fontId="51" fillId="11" borderId="12" xfId="0" applyNumberFormat="1" applyFont="1" applyFill="1" applyBorder="1" applyAlignment="1">
      <alignment horizontal="left" vertical="top"/>
    </xf>
    <xf numFmtId="0" fontId="51" fillId="11" borderId="66" xfId="0" applyNumberFormat="1" applyFont="1" applyFill="1" applyBorder="1" applyAlignment="1">
      <alignment horizontal="left" vertical="top"/>
    </xf>
    <xf numFmtId="9" fontId="51" fillId="10" borderId="70" xfId="0" applyNumberFormat="1" applyFont="1" applyFill="1" applyBorder="1" applyAlignment="1">
      <alignment horizontal="center" vertical="center"/>
    </xf>
    <xf numFmtId="0" fontId="51" fillId="11" borderId="5" xfId="0" applyFont="1" applyFill="1" applyBorder="1" applyAlignment="1">
      <alignment horizontal="left" vertical="top" wrapText="1"/>
    </xf>
    <xf numFmtId="0" fontId="51" fillId="11" borderId="6" xfId="0" applyFont="1" applyFill="1" applyBorder="1" applyAlignment="1">
      <alignment horizontal="left" vertical="top" wrapText="1"/>
    </xf>
    <xf numFmtId="0" fontId="51" fillId="11" borderId="55" xfId="0" applyFont="1" applyFill="1" applyBorder="1" applyAlignment="1">
      <alignment horizontal="left" vertical="top" wrapText="1"/>
    </xf>
    <xf numFmtId="0" fontId="51" fillId="11" borderId="0" xfId="0" applyFont="1" applyFill="1" applyBorder="1" applyAlignment="1">
      <alignment horizontal="left" vertical="top" wrapText="1"/>
    </xf>
    <xf numFmtId="0" fontId="51" fillId="11" borderId="26" xfId="0" applyFont="1" applyFill="1" applyBorder="1" applyAlignment="1">
      <alignment horizontal="left" vertical="top" wrapText="1"/>
    </xf>
    <xf numFmtId="0" fontId="51" fillId="11" borderId="27" xfId="0" applyFont="1" applyFill="1" applyBorder="1" applyAlignment="1">
      <alignment horizontal="left" vertical="top" wrapText="1"/>
    </xf>
    <xf numFmtId="0" fontId="0" fillId="0" borderId="0" xfId="0"/>
    <xf numFmtId="0" fontId="49" fillId="9" borderId="0" xfId="1" applyFont="1" applyFill="1" applyBorder="1" applyAlignment="1">
      <alignment horizontal="left" vertical="center"/>
    </xf>
    <xf numFmtId="0" fontId="57" fillId="9" borderId="0" xfId="2" applyFont="1" applyFill="1" applyAlignment="1">
      <alignment horizontal="left" vertical="center"/>
    </xf>
    <xf numFmtId="14" fontId="0" fillId="0" borderId="0" xfId="0" applyNumberFormat="1"/>
    <xf numFmtId="9" fontId="48" fillId="10" borderId="29" xfId="0" applyNumberFormat="1" applyFont="1" applyFill="1" applyBorder="1" applyAlignment="1">
      <alignment horizontal="center" vertical="center"/>
    </xf>
    <xf numFmtId="0" fontId="53" fillId="0" borderId="48" xfId="0" applyFont="1" applyFill="1" applyBorder="1" applyAlignment="1" applyProtection="1">
      <alignment horizontal="center" vertical="center" wrapText="1"/>
    </xf>
    <xf numFmtId="0" fontId="53" fillId="0" borderId="50" xfId="0" applyFont="1" applyFill="1" applyBorder="1" applyAlignment="1" applyProtection="1">
      <alignment horizontal="center" vertical="center" wrapText="1"/>
    </xf>
    <xf numFmtId="1" fontId="53" fillId="0" borderId="34" xfId="0" applyNumberFormat="1" applyFont="1" applyFill="1" applyBorder="1" applyAlignment="1">
      <alignment horizontal="center" vertical="center" wrapText="1"/>
    </xf>
    <xf numFmtId="1" fontId="53" fillId="0" borderId="43" xfId="0" applyNumberFormat="1" applyFont="1" applyFill="1" applyBorder="1" applyAlignment="1">
      <alignment horizontal="center" vertical="center" wrapText="1"/>
    </xf>
    <xf numFmtId="1" fontId="53" fillId="0" borderId="40" xfId="0" applyNumberFormat="1" applyFont="1" applyFill="1" applyBorder="1" applyAlignment="1">
      <alignment horizontal="center" vertical="center" wrapText="1"/>
    </xf>
    <xf numFmtId="0" fontId="50" fillId="0" borderId="21" xfId="0" applyFont="1" applyBorder="1" applyAlignment="1">
      <alignment horizontal="center" vertical="center" wrapText="1"/>
    </xf>
    <xf numFmtId="0" fontId="50" fillId="0" borderId="22" xfId="0" applyFont="1" applyBorder="1" applyAlignment="1">
      <alignment horizontal="center" vertical="center" wrapText="1"/>
    </xf>
    <xf numFmtId="0" fontId="50" fillId="0" borderId="81" xfId="0" applyFont="1" applyBorder="1" applyAlignment="1">
      <alignment horizontal="center" vertical="center" wrapText="1"/>
    </xf>
    <xf numFmtId="0" fontId="50" fillId="0" borderId="55" xfId="0" applyFont="1" applyBorder="1" applyAlignment="1">
      <alignment horizontal="center" vertical="center" wrapText="1"/>
    </xf>
    <xf numFmtId="0" fontId="50" fillId="0" borderId="0" xfId="0" applyFont="1" applyBorder="1" applyAlignment="1">
      <alignment horizontal="center" vertical="center" wrapText="1"/>
    </xf>
    <xf numFmtId="0" fontId="50" fillId="0" borderId="56" xfId="0" applyFont="1" applyBorder="1" applyAlignment="1">
      <alignment horizontal="center" vertical="center" wrapText="1"/>
    </xf>
    <xf numFmtId="0" fontId="50" fillId="0" borderId="33" xfId="0" applyFont="1" applyBorder="1" applyAlignment="1">
      <alignment horizontal="center" vertical="center" wrapText="1"/>
    </xf>
    <xf numFmtId="0" fontId="50" fillId="0" borderId="34" xfId="0" applyFont="1" applyBorder="1" applyAlignment="1">
      <alignment horizontal="center" vertical="center" wrapText="1"/>
    </xf>
    <xf numFmtId="0" fontId="50" fillId="0" borderId="20" xfId="0" applyFont="1" applyBorder="1" applyAlignment="1">
      <alignment horizontal="center" vertical="center" wrapText="1"/>
    </xf>
    <xf numFmtId="0" fontId="50" fillId="0" borderId="36" xfId="0" applyFont="1" applyBorder="1" applyAlignment="1">
      <alignment horizontal="center" vertical="center" wrapText="1"/>
    </xf>
    <xf numFmtId="0" fontId="50" fillId="0" borderId="41" xfId="0" applyFont="1" applyBorder="1" applyAlignment="1">
      <alignment horizontal="center" vertical="center" wrapText="1"/>
    </xf>
    <xf numFmtId="0" fontId="50" fillId="0" borderId="42" xfId="0" applyFont="1" applyBorder="1" applyAlignment="1">
      <alignment horizontal="center" vertical="center" wrapText="1"/>
    </xf>
    <xf numFmtId="49" fontId="51" fillId="11" borderId="20" xfId="0" applyNumberFormat="1" applyFont="1" applyFill="1" applyBorder="1" applyAlignment="1">
      <alignment horizontal="left" vertical="top"/>
    </xf>
    <xf numFmtId="49" fontId="51" fillId="11" borderId="4" xfId="0" applyNumberFormat="1" applyFont="1" applyFill="1" applyBorder="1" applyAlignment="1">
      <alignment horizontal="left" vertical="top"/>
    </xf>
    <xf numFmtId="49" fontId="51" fillId="11" borderId="36" xfId="0" applyNumberFormat="1" applyFont="1" applyFill="1" applyBorder="1" applyAlignment="1">
      <alignment horizontal="left" vertical="top"/>
    </xf>
    <xf numFmtId="0" fontId="50" fillId="0" borderId="26" xfId="0" applyFont="1" applyBorder="1" applyAlignment="1">
      <alignment horizontal="center" vertical="center" wrapText="1"/>
    </xf>
    <xf numFmtId="0" fontId="50" fillId="0" borderId="27" xfId="0" applyFont="1" applyBorder="1" applyAlignment="1">
      <alignment horizontal="center" vertical="center" wrapText="1"/>
    </xf>
    <xf numFmtId="0" fontId="50" fillId="0" borderId="57" xfId="0" applyFont="1" applyBorder="1" applyAlignment="1">
      <alignment horizontal="center" vertical="center" wrapText="1"/>
    </xf>
    <xf numFmtId="0" fontId="50" fillId="0" borderId="5" xfId="0" applyNumberFormat="1" applyFont="1" applyBorder="1" applyAlignment="1">
      <alignment horizontal="center" vertical="center" wrapText="1"/>
    </xf>
    <xf numFmtId="0" fontId="50" fillId="0" borderId="55" xfId="0" applyNumberFormat="1" applyFont="1" applyBorder="1" applyAlignment="1">
      <alignment horizontal="center" vertical="center" wrapText="1"/>
    </xf>
    <xf numFmtId="0" fontId="50" fillId="0" borderId="26" xfId="0" applyNumberFormat="1" applyFont="1" applyBorder="1" applyAlignment="1">
      <alignment horizontal="center" vertical="center" wrapText="1"/>
    </xf>
    <xf numFmtId="0" fontId="50" fillId="0" borderId="48" xfId="0" applyNumberFormat="1" applyFont="1" applyBorder="1" applyAlignment="1">
      <alignment horizontal="center" vertical="center" wrapText="1"/>
    </xf>
    <xf numFmtId="0" fontId="50" fillId="0" borderId="50" xfId="0" applyNumberFormat="1" applyFont="1" applyBorder="1" applyAlignment="1">
      <alignment horizontal="center" vertical="center" wrapText="1"/>
    </xf>
    <xf numFmtId="0" fontId="50" fillId="0" borderId="53" xfId="0" applyNumberFormat="1" applyFont="1" applyBorder="1" applyAlignment="1">
      <alignment horizontal="center" vertical="center" wrapText="1"/>
    </xf>
    <xf numFmtId="49" fontId="51" fillId="11" borderId="18" xfId="0" applyNumberFormat="1" applyFont="1" applyFill="1" applyBorder="1" applyAlignment="1">
      <alignment horizontal="center" vertical="top"/>
    </xf>
    <xf numFmtId="49" fontId="51" fillId="11" borderId="2" xfId="0" applyNumberFormat="1" applyFont="1" applyFill="1" applyBorder="1" applyAlignment="1">
      <alignment horizontal="center" vertical="top"/>
    </xf>
    <xf numFmtId="49" fontId="51" fillId="11" borderId="19" xfId="0" applyNumberFormat="1" applyFont="1" applyFill="1" applyBorder="1" applyAlignment="1">
      <alignment horizontal="center" vertical="top"/>
    </xf>
    <xf numFmtId="0" fontId="50" fillId="0" borderId="40" xfId="0" applyFont="1" applyFill="1" applyBorder="1" applyAlignment="1">
      <alignment horizontal="center" vertical="center" wrapText="1"/>
    </xf>
    <xf numFmtId="0" fontId="50" fillId="0" borderId="43" xfId="0" applyFont="1" applyFill="1" applyBorder="1" applyAlignment="1">
      <alignment horizontal="center" vertical="center" wrapText="1"/>
    </xf>
    <xf numFmtId="1" fontId="53" fillId="11" borderId="5" xfId="0" applyNumberFormat="1" applyFont="1" applyFill="1" applyBorder="1" applyAlignment="1">
      <alignment horizontal="center" vertical="center"/>
    </xf>
    <xf numFmtId="1" fontId="53" fillId="11" borderId="54" xfId="0" applyNumberFormat="1" applyFont="1" applyFill="1" applyBorder="1" applyAlignment="1">
      <alignment horizontal="center" vertical="center"/>
    </xf>
    <xf numFmtId="0" fontId="60" fillId="9" borderId="27" xfId="0" applyFont="1" applyFill="1" applyBorder="1" applyAlignment="1">
      <alignment horizontal="center"/>
    </xf>
    <xf numFmtId="0" fontId="49" fillId="9" borderId="0" xfId="1" applyFont="1" applyFill="1" applyBorder="1" applyAlignment="1">
      <alignment horizontal="center" vertical="center"/>
    </xf>
    <xf numFmtId="0" fontId="50" fillId="0" borderId="9" xfId="0" applyFont="1" applyBorder="1" applyAlignment="1">
      <alignment horizontal="center" vertical="center" wrapText="1"/>
    </xf>
    <xf numFmtId="0" fontId="50" fillId="0" borderId="4" xfId="0" applyFont="1" applyBorder="1" applyAlignment="1">
      <alignment horizontal="center" vertical="center" wrapText="1"/>
    </xf>
    <xf numFmtId="0" fontId="50" fillId="0" borderId="45" xfId="0" applyFont="1" applyBorder="1" applyAlignment="1">
      <alignment horizontal="center" vertical="center" wrapText="1"/>
    </xf>
    <xf numFmtId="0" fontId="50" fillId="0" borderId="17" xfId="0" applyFont="1" applyBorder="1" applyAlignment="1">
      <alignment horizontal="center" vertical="center" wrapText="1"/>
    </xf>
    <xf numFmtId="0" fontId="50" fillId="0" borderId="25" xfId="0" applyFont="1" applyBorder="1" applyAlignment="1">
      <alignment horizontal="center" vertical="center" wrapText="1"/>
    </xf>
    <xf numFmtId="0" fontId="50" fillId="0" borderId="1" xfId="0" applyFont="1" applyBorder="1" applyAlignment="1">
      <alignment horizontal="center" vertical="center" wrapText="1"/>
    </xf>
    <xf numFmtId="0" fontId="50" fillId="0" borderId="10" xfId="0" applyFont="1" applyBorder="1" applyAlignment="1">
      <alignment horizontal="center" vertical="center" wrapText="1"/>
    </xf>
    <xf numFmtId="0" fontId="50" fillId="0" borderId="48" xfId="0" applyFont="1" applyBorder="1" applyAlignment="1">
      <alignment horizontal="center" vertical="center" wrapText="1"/>
    </xf>
    <xf numFmtId="0" fontId="50" fillId="0" borderId="50" xfId="0" applyFont="1" applyBorder="1" applyAlignment="1">
      <alignment horizontal="center" vertical="center" wrapText="1"/>
    </xf>
    <xf numFmtId="0" fontId="50" fillId="0" borderId="18" xfId="0" applyFont="1" applyBorder="1" applyAlignment="1">
      <alignment horizontal="left"/>
    </xf>
    <xf numFmtId="0" fontId="50" fillId="0" borderId="2" xfId="0" applyFont="1" applyBorder="1" applyAlignment="1">
      <alignment horizontal="left"/>
    </xf>
    <xf numFmtId="0" fontId="50" fillId="0" borderId="19" xfId="0" applyFont="1" applyBorder="1" applyAlignment="1">
      <alignment horizontal="left"/>
    </xf>
    <xf numFmtId="0" fontId="49" fillId="9" borderId="0" xfId="1" applyFont="1" applyFill="1" applyBorder="1" applyAlignment="1">
      <alignment horizontal="left" vertical="center"/>
    </xf>
    <xf numFmtId="0" fontId="53" fillId="0" borderId="72" xfId="0" applyFont="1" applyFill="1" applyBorder="1" applyAlignment="1" applyProtection="1">
      <alignment horizontal="center" vertical="center" wrapText="1"/>
    </xf>
    <xf numFmtId="0" fontId="53" fillId="0" borderId="37" xfId="0" applyFont="1" applyFill="1" applyBorder="1" applyAlignment="1" applyProtection="1">
      <alignment horizontal="center" vertical="center" wrapText="1"/>
    </xf>
    <xf numFmtId="0" fontId="53" fillId="0" borderId="70" xfId="0" applyFont="1" applyFill="1" applyBorder="1" applyAlignment="1" applyProtection="1">
      <alignment horizontal="center" vertical="center" wrapText="1"/>
    </xf>
    <xf numFmtId="0" fontId="50" fillId="0" borderId="35" xfId="0" applyFont="1" applyBorder="1" applyAlignment="1">
      <alignment horizontal="center" vertical="center" wrapText="1"/>
    </xf>
    <xf numFmtId="0" fontId="50" fillId="0" borderId="37" xfId="0" applyFont="1" applyBorder="1" applyAlignment="1">
      <alignment horizontal="center" vertical="center" wrapText="1"/>
    </xf>
    <xf numFmtId="0" fontId="50" fillId="0" borderId="70" xfId="0" applyFont="1" applyBorder="1" applyAlignment="1">
      <alignment horizontal="center" vertical="center" wrapText="1"/>
    </xf>
    <xf numFmtId="0" fontId="50" fillId="9" borderId="27" xfId="0" applyFont="1" applyFill="1" applyBorder="1" applyAlignment="1">
      <alignment horizontal="center" vertical="center"/>
    </xf>
    <xf numFmtId="0" fontId="50" fillId="0" borderId="59" xfId="0" applyFont="1" applyBorder="1" applyAlignment="1">
      <alignment horizontal="center" vertical="center" wrapText="1"/>
    </xf>
    <xf numFmtId="0" fontId="50" fillId="0" borderId="43" xfId="0" applyFont="1" applyBorder="1" applyAlignment="1">
      <alignment horizontal="center" vertical="center" wrapText="1"/>
    </xf>
    <xf numFmtId="0" fontId="50" fillId="0" borderId="38" xfId="0" applyFont="1" applyBorder="1" applyAlignment="1">
      <alignment horizontal="center" vertical="center" wrapText="1"/>
    </xf>
    <xf numFmtId="0" fontId="50" fillId="0" borderId="40" xfId="0" applyFont="1" applyBorder="1" applyAlignment="1">
      <alignment horizontal="center" vertical="center" wrapText="1"/>
    </xf>
    <xf numFmtId="49" fontId="51" fillId="11" borderId="45" xfId="0" applyNumberFormat="1" applyFont="1" applyFill="1" applyBorder="1" applyAlignment="1">
      <alignment horizontal="left" vertical="top"/>
    </xf>
    <xf numFmtId="49" fontId="51" fillId="11" borderId="17" xfId="0" applyNumberFormat="1" applyFont="1" applyFill="1" applyBorder="1" applyAlignment="1">
      <alignment horizontal="left" vertical="top"/>
    </xf>
    <xf numFmtId="49" fontId="51" fillId="11" borderId="46" xfId="0" applyNumberFormat="1" applyFont="1" applyFill="1" applyBorder="1" applyAlignment="1">
      <alignment horizontal="left" vertical="top"/>
    </xf>
    <xf numFmtId="0" fontId="51" fillId="11" borderId="44" xfId="0" applyNumberFormat="1" applyFont="1" applyFill="1" applyBorder="1" applyAlignment="1">
      <alignment horizontal="left" vertical="top" wrapText="1"/>
    </xf>
    <xf numFmtId="0" fontId="51" fillId="11" borderId="28" xfId="0" applyNumberFormat="1" applyFont="1" applyFill="1" applyBorder="1" applyAlignment="1">
      <alignment horizontal="left" vertical="top" wrapText="1"/>
    </xf>
    <xf numFmtId="0" fontId="51" fillId="11" borderId="29" xfId="0" applyNumberFormat="1" applyFont="1" applyFill="1" applyBorder="1" applyAlignment="1">
      <alignment horizontal="left" vertical="top" wrapText="1"/>
    </xf>
    <xf numFmtId="1" fontId="48" fillId="10" borderId="7" xfId="0" applyNumberFormat="1" applyFont="1" applyFill="1" applyBorder="1" applyAlignment="1">
      <alignment horizontal="center" vertical="center"/>
    </xf>
    <xf numFmtId="1" fontId="48" fillId="10" borderId="73" xfId="0" applyNumberFormat="1" applyFont="1" applyFill="1" applyBorder="1" applyAlignment="1">
      <alignment horizontal="center" vertical="center"/>
    </xf>
    <xf numFmtId="2" fontId="51" fillId="10" borderId="16" xfId="0" applyNumberFormat="1" applyFont="1" applyFill="1" applyBorder="1" applyAlignment="1">
      <alignment horizontal="center" vertical="top"/>
    </xf>
    <xf numFmtId="2" fontId="51" fillId="10" borderId="25" xfId="0" applyNumberFormat="1" applyFont="1" applyFill="1" applyBorder="1" applyAlignment="1">
      <alignment horizontal="center" vertical="top"/>
    </xf>
    <xf numFmtId="1" fontId="51" fillId="10" borderId="18" xfId="0" applyNumberFormat="1" applyFont="1" applyFill="1" applyBorder="1" applyAlignment="1">
      <alignment horizontal="center" vertical="top"/>
    </xf>
    <xf numFmtId="1" fontId="51" fillId="10" borderId="19" xfId="0" applyNumberFormat="1" applyFont="1" applyFill="1" applyBorder="1" applyAlignment="1">
      <alignment horizontal="center" vertical="top"/>
    </xf>
    <xf numFmtId="0" fontId="51" fillId="11" borderId="20" xfId="0" applyNumberFormat="1" applyFont="1" applyFill="1" applyBorder="1" applyAlignment="1">
      <alignment horizontal="left" vertical="top"/>
    </xf>
    <xf numFmtId="0" fontId="51" fillId="11" borderId="4" xfId="0" applyNumberFormat="1" applyFont="1" applyFill="1" applyBorder="1" applyAlignment="1">
      <alignment horizontal="left" vertical="top"/>
    </xf>
    <xf numFmtId="0" fontId="51" fillId="11" borderId="36" xfId="0" applyNumberFormat="1" applyFont="1" applyFill="1" applyBorder="1" applyAlignment="1">
      <alignment horizontal="left" vertical="top"/>
    </xf>
    <xf numFmtId="2" fontId="51" fillId="10" borderId="3" xfId="0" applyNumberFormat="1" applyFont="1" applyFill="1" applyBorder="1" applyAlignment="1">
      <alignment horizontal="center" vertical="top"/>
    </xf>
    <xf numFmtId="2" fontId="51" fillId="10" borderId="1" xfId="0" applyNumberFormat="1" applyFont="1" applyFill="1" applyBorder="1" applyAlignment="1">
      <alignment horizontal="center" vertical="top"/>
    </xf>
    <xf numFmtId="0" fontId="51" fillId="11" borderId="18" xfId="0" applyNumberFormat="1" applyFont="1" applyFill="1" applyBorder="1" applyAlignment="1">
      <alignment horizontal="left" vertical="top"/>
    </xf>
    <xf numFmtId="0" fontId="51" fillId="11" borderId="2" xfId="0" applyNumberFormat="1" applyFont="1" applyFill="1" applyBorder="1" applyAlignment="1">
      <alignment horizontal="left" vertical="top"/>
    </xf>
    <xf numFmtId="0" fontId="51" fillId="11" borderId="19" xfId="0" applyNumberFormat="1" applyFont="1" applyFill="1" applyBorder="1" applyAlignment="1">
      <alignment horizontal="left" vertical="top"/>
    </xf>
    <xf numFmtId="2" fontId="51" fillId="10" borderId="18" xfId="0" applyNumberFormat="1" applyFont="1" applyFill="1" applyBorder="1" applyAlignment="1">
      <alignment horizontal="center" vertical="top"/>
    </xf>
    <xf numFmtId="2" fontId="51" fillId="10" borderId="19" xfId="0" applyNumberFormat="1" applyFont="1" applyFill="1" applyBorder="1" applyAlignment="1">
      <alignment horizontal="center" vertical="top"/>
    </xf>
    <xf numFmtId="0" fontId="51" fillId="11" borderId="45" xfId="0" applyNumberFormat="1" applyFont="1" applyFill="1" applyBorder="1" applyAlignment="1">
      <alignment horizontal="left" vertical="top"/>
    </xf>
    <xf numFmtId="0" fontId="51" fillId="11" borderId="17" xfId="0" applyNumberFormat="1" applyFont="1" applyFill="1" applyBorder="1" applyAlignment="1">
      <alignment horizontal="left" vertical="top"/>
    </xf>
    <xf numFmtId="0" fontId="51" fillId="11" borderId="46" xfId="0" applyNumberFormat="1" applyFont="1" applyFill="1" applyBorder="1" applyAlignment="1">
      <alignment horizontal="left" vertical="top"/>
    </xf>
    <xf numFmtId="0" fontId="50" fillId="0" borderId="6" xfId="0" applyFont="1" applyBorder="1" applyAlignment="1">
      <alignment horizontal="center" vertical="center" wrapText="1"/>
    </xf>
    <xf numFmtId="0" fontId="50" fillId="0" borderId="39" xfId="0" applyFont="1" applyBorder="1" applyAlignment="1">
      <alignment horizontal="center" vertical="center" wrapText="1"/>
    </xf>
    <xf numFmtId="0" fontId="53" fillId="0" borderId="48" xfId="0" applyFont="1" applyBorder="1" applyAlignment="1">
      <alignment horizontal="center" vertical="center" wrapText="1"/>
    </xf>
    <xf numFmtId="0" fontId="53" fillId="0" borderId="50" xfId="0" applyFont="1" applyBorder="1" applyAlignment="1">
      <alignment horizontal="center" vertical="center" wrapText="1"/>
    </xf>
    <xf numFmtId="0" fontId="51" fillId="11" borderId="5" xfId="0" applyNumberFormat="1" applyFont="1" applyFill="1" applyBorder="1" applyAlignment="1">
      <alignment horizontal="left" vertical="top" wrapText="1" shrinkToFit="1"/>
    </xf>
    <xf numFmtId="0" fontId="51" fillId="11" borderId="6" xfId="0" applyNumberFormat="1" applyFont="1" applyFill="1" applyBorder="1" applyAlignment="1">
      <alignment horizontal="left" vertical="top" wrapText="1" shrinkToFit="1"/>
    </xf>
    <xf numFmtId="0" fontId="51" fillId="11" borderId="54" xfId="0" applyNumberFormat="1" applyFont="1" applyFill="1" applyBorder="1" applyAlignment="1">
      <alignment horizontal="left" vertical="top" wrapText="1" shrinkToFit="1"/>
    </xf>
    <xf numFmtId="0" fontId="51" fillId="11" borderId="55" xfId="0" applyNumberFormat="1" applyFont="1" applyFill="1" applyBorder="1" applyAlignment="1">
      <alignment horizontal="left" vertical="top" wrapText="1" shrinkToFit="1"/>
    </xf>
    <xf numFmtId="0" fontId="51" fillId="11" borderId="0" xfId="0" applyNumberFormat="1" applyFont="1" applyFill="1" applyBorder="1" applyAlignment="1">
      <alignment horizontal="left" vertical="top" wrapText="1" shrinkToFit="1"/>
    </xf>
    <xf numFmtId="0" fontId="51" fillId="11" borderId="56" xfId="0" applyNumberFormat="1" applyFont="1" applyFill="1" applyBorder="1" applyAlignment="1">
      <alignment horizontal="left" vertical="top" wrapText="1" shrinkToFit="1"/>
    </xf>
    <xf numFmtId="0" fontId="51" fillId="11" borderId="26" xfId="0" applyNumberFormat="1" applyFont="1" applyFill="1" applyBorder="1" applyAlignment="1">
      <alignment horizontal="left" vertical="top" wrapText="1" shrinkToFit="1"/>
    </xf>
    <xf numFmtId="0" fontId="51" fillId="11" borderId="27" xfId="0" applyNumberFormat="1" applyFont="1" applyFill="1" applyBorder="1" applyAlignment="1">
      <alignment horizontal="left" vertical="top" wrapText="1" shrinkToFit="1"/>
    </xf>
    <xf numFmtId="0" fontId="51" fillId="11" borderId="57" xfId="0" applyNumberFormat="1" applyFont="1" applyFill="1" applyBorder="1" applyAlignment="1">
      <alignment horizontal="left" vertical="top" wrapText="1" shrinkToFit="1"/>
    </xf>
    <xf numFmtId="2" fontId="51" fillId="10" borderId="11" xfId="0" applyNumberFormat="1" applyFont="1" applyFill="1" applyBorder="1" applyAlignment="1">
      <alignment horizontal="center" vertical="center"/>
    </xf>
    <xf numFmtId="2" fontId="51" fillId="10" borderId="13" xfId="0" applyNumberFormat="1" applyFont="1" applyFill="1" applyBorder="1" applyAlignment="1">
      <alignment horizontal="center" vertical="center"/>
    </xf>
    <xf numFmtId="0" fontId="51" fillId="11" borderId="5" xfId="0" applyNumberFormat="1" applyFont="1" applyFill="1" applyBorder="1" applyAlignment="1">
      <alignment horizontal="left" vertical="top" wrapText="1"/>
    </xf>
    <xf numFmtId="0" fontId="51" fillId="11" borderId="6" xfId="0" applyNumberFormat="1" applyFont="1" applyFill="1" applyBorder="1" applyAlignment="1">
      <alignment horizontal="left" vertical="top" wrapText="1"/>
    </xf>
    <xf numFmtId="0" fontId="51" fillId="11" borderId="54" xfId="0" applyNumberFormat="1" applyFont="1" applyFill="1" applyBorder="1" applyAlignment="1">
      <alignment horizontal="left" vertical="top" wrapText="1"/>
    </xf>
    <xf numFmtId="0" fontId="51" fillId="11" borderId="55" xfId="0" applyNumberFormat="1" applyFont="1" applyFill="1" applyBorder="1" applyAlignment="1">
      <alignment horizontal="left" vertical="top" wrapText="1"/>
    </xf>
    <xf numFmtId="0" fontId="51" fillId="11" borderId="0" xfId="0" applyNumberFormat="1" applyFont="1" applyFill="1" applyBorder="1" applyAlignment="1">
      <alignment horizontal="left" vertical="top" wrapText="1"/>
    </xf>
    <xf numFmtId="0" fontId="51" fillId="11" borderId="56" xfId="0" applyNumberFormat="1" applyFont="1" applyFill="1" applyBorder="1" applyAlignment="1">
      <alignment horizontal="left" vertical="top" wrapText="1"/>
    </xf>
    <xf numFmtId="0" fontId="51" fillId="11" borderId="26" xfId="0" applyNumberFormat="1" applyFont="1" applyFill="1" applyBorder="1" applyAlignment="1">
      <alignment horizontal="left" vertical="top" wrapText="1"/>
    </xf>
    <xf numFmtId="0" fontId="51" fillId="11" borderId="27" xfId="0" applyNumberFormat="1" applyFont="1" applyFill="1" applyBorder="1" applyAlignment="1">
      <alignment horizontal="left" vertical="top" wrapText="1"/>
    </xf>
    <xf numFmtId="0" fontId="51" fillId="11" borderId="57" xfId="0" applyNumberFormat="1" applyFont="1" applyFill="1" applyBorder="1" applyAlignment="1">
      <alignment horizontal="left" vertical="top" wrapText="1"/>
    </xf>
    <xf numFmtId="0" fontId="50" fillId="0" borderId="75" xfId="0" applyNumberFormat="1" applyFont="1" applyBorder="1" applyAlignment="1">
      <alignment horizontal="center" vertical="center" wrapText="1"/>
    </xf>
    <xf numFmtId="0" fontId="50" fillId="0" borderId="54" xfId="0" applyNumberFormat="1" applyFont="1" applyBorder="1" applyAlignment="1">
      <alignment horizontal="center" vertical="center" wrapText="1"/>
    </xf>
    <xf numFmtId="0" fontId="50" fillId="0" borderId="76" xfId="0" applyNumberFormat="1" applyFont="1" applyBorder="1" applyAlignment="1">
      <alignment horizontal="center" vertical="center" wrapText="1"/>
    </xf>
    <xf numFmtId="0" fontId="50" fillId="0" borderId="56" xfId="0" applyNumberFormat="1" applyFont="1" applyBorder="1" applyAlignment="1">
      <alignment horizontal="center" vertical="center" wrapText="1"/>
    </xf>
    <xf numFmtId="0" fontId="50" fillId="0" borderId="25" xfId="0" applyNumberFormat="1" applyFont="1" applyBorder="1" applyAlignment="1">
      <alignment horizontal="center" vertical="center" wrapText="1"/>
    </xf>
    <xf numFmtId="0" fontId="50" fillId="0" borderId="65" xfId="0" applyNumberFormat="1" applyFont="1" applyBorder="1" applyAlignment="1">
      <alignment horizontal="center" vertical="center" wrapText="1"/>
    </xf>
    <xf numFmtId="0" fontId="48" fillId="11" borderId="5" xfId="0" applyNumberFormat="1" applyFont="1" applyFill="1" applyBorder="1" applyAlignment="1">
      <alignment horizontal="left" vertical="top" wrapText="1"/>
    </xf>
    <xf numFmtId="0" fontId="48" fillId="11" borderId="6" xfId="0" applyNumberFormat="1" applyFont="1" applyFill="1" applyBorder="1" applyAlignment="1">
      <alignment horizontal="left" vertical="top" wrapText="1"/>
    </xf>
    <xf numFmtId="0" fontId="48" fillId="11" borderId="54" xfId="0" applyNumberFormat="1" applyFont="1" applyFill="1" applyBorder="1" applyAlignment="1">
      <alignment horizontal="left" vertical="top" wrapText="1"/>
    </xf>
    <xf numFmtId="0" fontId="48" fillId="11" borderId="55" xfId="0" applyNumberFormat="1" applyFont="1" applyFill="1" applyBorder="1" applyAlignment="1">
      <alignment horizontal="left" vertical="top" wrapText="1"/>
    </xf>
    <xf numFmtId="0" fontId="48" fillId="11" borderId="0" xfId="0" applyNumberFormat="1" applyFont="1" applyFill="1" applyBorder="1" applyAlignment="1">
      <alignment horizontal="left" vertical="top" wrapText="1"/>
    </xf>
    <xf numFmtId="0" fontId="48" fillId="11" borderId="56" xfId="0" applyNumberFormat="1" applyFont="1" applyFill="1" applyBorder="1" applyAlignment="1">
      <alignment horizontal="left" vertical="top" wrapText="1"/>
    </xf>
    <xf numFmtId="0" fontId="48" fillId="11" borderId="26" xfId="0" applyNumberFormat="1" applyFont="1" applyFill="1" applyBorder="1" applyAlignment="1">
      <alignment horizontal="left" vertical="top" wrapText="1"/>
    </xf>
    <xf numFmtId="0" fontId="48" fillId="11" borderId="27" xfId="0" applyNumberFormat="1" applyFont="1" applyFill="1" applyBorder="1" applyAlignment="1">
      <alignment horizontal="left" vertical="top" wrapText="1"/>
    </xf>
    <xf numFmtId="0" fontId="48" fillId="11" borderId="57" xfId="0" applyNumberFormat="1" applyFont="1" applyFill="1" applyBorder="1" applyAlignment="1">
      <alignment horizontal="left" vertical="top" wrapText="1"/>
    </xf>
    <xf numFmtId="0" fontId="50" fillId="0" borderId="18" xfId="0" applyFont="1" applyBorder="1" applyAlignment="1">
      <alignment horizontal="left" vertical="top"/>
    </xf>
    <xf numFmtId="0" fontId="50" fillId="0" borderId="2" xfId="0" applyFont="1" applyBorder="1" applyAlignment="1">
      <alignment horizontal="left" vertical="top"/>
    </xf>
    <xf numFmtId="0" fontId="50" fillId="0" borderId="20" xfId="0" applyFont="1" applyFill="1" applyBorder="1" applyAlignment="1">
      <alignment horizontal="left" vertical="center"/>
    </xf>
    <xf numFmtId="0" fontId="50" fillId="0" borderId="4" xfId="0" applyFont="1" applyFill="1" applyBorder="1" applyAlignment="1">
      <alignment horizontal="left" vertical="center"/>
    </xf>
    <xf numFmtId="0" fontId="50" fillId="0" borderId="1" xfId="0" applyFont="1" applyFill="1" applyBorder="1" applyAlignment="1">
      <alignment horizontal="left" vertical="center"/>
    </xf>
    <xf numFmtId="49" fontId="51" fillId="11" borderId="41" xfId="0" applyNumberFormat="1" applyFont="1" applyFill="1" applyBorder="1" applyAlignment="1">
      <alignment horizontal="left" vertical="top"/>
    </xf>
    <xf numFmtId="49" fontId="51" fillId="11" borderId="28" xfId="0" applyNumberFormat="1" applyFont="1" applyFill="1" applyBorder="1" applyAlignment="1">
      <alignment horizontal="left" vertical="top"/>
    </xf>
    <xf numFmtId="49" fontId="51" fillId="11" borderId="42" xfId="0" applyNumberFormat="1" applyFont="1" applyFill="1" applyBorder="1" applyAlignment="1">
      <alignment horizontal="left" vertical="top"/>
    </xf>
    <xf numFmtId="0" fontId="51" fillId="11" borderId="20" xfId="0" applyNumberFormat="1" applyFont="1" applyFill="1" applyBorder="1" applyAlignment="1">
      <alignment horizontal="left" vertical="top" wrapText="1"/>
    </xf>
    <xf numFmtId="0" fontId="51" fillId="11" borderId="4" xfId="0" applyNumberFormat="1" applyFont="1" applyFill="1" applyBorder="1" applyAlignment="1">
      <alignment horizontal="left" vertical="top" wrapText="1"/>
    </xf>
    <xf numFmtId="0" fontId="51" fillId="11" borderId="36" xfId="0" applyNumberFormat="1" applyFont="1" applyFill="1" applyBorder="1" applyAlignment="1">
      <alignment horizontal="left" vertical="top" wrapText="1"/>
    </xf>
    <xf numFmtId="9" fontId="50" fillId="0" borderId="35" xfId="3" applyFont="1" applyFill="1" applyBorder="1" applyAlignment="1">
      <alignment horizontal="center" vertical="center" textRotation="90" wrapText="1"/>
    </xf>
    <xf numFmtId="9" fontId="50" fillId="0" borderId="37" xfId="3" applyFont="1" applyFill="1" applyBorder="1" applyAlignment="1">
      <alignment horizontal="center" vertical="center" textRotation="90" wrapText="1"/>
    </xf>
    <xf numFmtId="9" fontId="50" fillId="0" borderId="70" xfId="3" applyFont="1" applyFill="1" applyBorder="1" applyAlignment="1">
      <alignment horizontal="center" vertical="center" textRotation="90" wrapText="1"/>
    </xf>
    <xf numFmtId="0" fontId="66" fillId="7" borderId="20" xfId="6" applyNumberFormat="1" applyFont="1" applyBorder="1" applyAlignment="1">
      <alignment horizontal="left" vertical="top" wrapText="1"/>
    </xf>
    <xf numFmtId="0" fontId="66" fillId="7" borderId="4" xfId="6" applyNumberFormat="1" applyFont="1" applyBorder="1" applyAlignment="1">
      <alignment horizontal="left" vertical="top" wrapText="1"/>
    </xf>
    <xf numFmtId="0" fontId="66" fillId="7" borderId="36" xfId="6" applyNumberFormat="1" applyFont="1" applyBorder="1" applyAlignment="1">
      <alignment horizontal="left" vertical="top" wrapText="1"/>
    </xf>
    <xf numFmtId="2" fontId="51" fillId="10" borderId="44" xfId="0" applyNumberFormat="1" applyFont="1" applyFill="1" applyBorder="1" applyAlignment="1">
      <alignment horizontal="center" vertical="top"/>
    </xf>
    <xf numFmtId="2" fontId="51" fillId="10" borderId="29" xfId="0" applyNumberFormat="1" applyFont="1" applyFill="1" applyBorder="1" applyAlignment="1">
      <alignment horizontal="center" vertical="top"/>
    </xf>
    <xf numFmtId="0" fontId="50" fillId="0" borderId="20" xfId="0" applyFont="1" applyBorder="1" applyAlignment="1">
      <alignment horizontal="left" vertical="center"/>
    </xf>
    <xf numFmtId="0" fontId="50" fillId="0" borderId="4" xfId="0" applyFont="1" applyBorder="1" applyAlignment="1">
      <alignment horizontal="left" vertical="center"/>
    </xf>
    <xf numFmtId="0" fontId="50" fillId="0" borderId="1" xfId="0" applyFont="1" applyBorder="1" applyAlignment="1">
      <alignment horizontal="left" vertical="center"/>
    </xf>
    <xf numFmtId="0" fontId="50" fillId="0" borderId="20" xfId="0" applyFont="1" applyBorder="1" applyAlignment="1">
      <alignment horizontal="left"/>
    </xf>
    <xf numFmtId="0" fontId="50" fillId="0" borderId="4" xfId="0" applyFont="1" applyBorder="1" applyAlignment="1">
      <alignment horizontal="left"/>
    </xf>
    <xf numFmtId="0" fontId="50" fillId="0" borderId="1" xfId="0" applyFont="1" applyBorder="1" applyAlignment="1">
      <alignment horizontal="left"/>
    </xf>
    <xf numFmtId="0" fontId="50" fillId="0" borderId="53" xfId="0" applyFont="1" applyBorder="1" applyAlignment="1">
      <alignment horizontal="center" vertical="center" wrapText="1"/>
    </xf>
    <xf numFmtId="0" fontId="51" fillId="11" borderId="20" xfId="0" applyNumberFormat="1" applyFont="1" applyFill="1" applyBorder="1" applyAlignment="1">
      <alignment vertical="top" wrapText="1"/>
    </xf>
    <xf numFmtId="0" fontId="65" fillId="11" borderId="1" xfId="0" applyNumberFormat="1" applyFont="1" applyFill="1" applyBorder="1" applyAlignment="1">
      <alignment vertical="top" wrapText="1"/>
    </xf>
    <xf numFmtId="2" fontId="51" fillId="10" borderId="18" xfId="0" applyNumberFormat="1" applyFont="1" applyFill="1" applyBorder="1" applyAlignment="1">
      <alignment horizontal="center" vertical="center"/>
    </xf>
    <xf numFmtId="2" fontId="51" fillId="10" borderId="19" xfId="0" applyNumberFormat="1" applyFont="1" applyFill="1" applyBorder="1" applyAlignment="1">
      <alignment horizontal="center" vertical="center"/>
    </xf>
    <xf numFmtId="0" fontId="51" fillId="11" borderId="18" xfId="0" applyNumberFormat="1" applyFont="1" applyFill="1" applyBorder="1" applyAlignment="1">
      <alignment horizontal="left" vertical="top" wrapText="1"/>
    </xf>
    <xf numFmtId="0" fontId="51" fillId="11" borderId="2" xfId="0" applyNumberFormat="1" applyFont="1" applyFill="1" applyBorder="1" applyAlignment="1">
      <alignment horizontal="left" vertical="top" wrapText="1"/>
    </xf>
    <xf numFmtId="0" fontId="51" fillId="11" borderId="19" xfId="0" applyNumberFormat="1" applyFont="1" applyFill="1" applyBorder="1" applyAlignment="1">
      <alignment horizontal="left" vertical="top" wrapText="1"/>
    </xf>
    <xf numFmtId="0" fontId="51" fillId="11" borderId="3" xfId="0" applyNumberFormat="1" applyFont="1" applyFill="1" applyBorder="1" applyAlignment="1">
      <alignment horizontal="left" vertical="top" wrapText="1"/>
    </xf>
    <xf numFmtId="0" fontId="51" fillId="11" borderId="1" xfId="0" applyNumberFormat="1" applyFont="1" applyFill="1" applyBorder="1" applyAlignment="1">
      <alignment horizontal="left" vertical="top" wrapText="1"/>
    </xf>
    <xf numFmtId="0" fontId="50" fillId="0" borderId="35" xfId="0" applyFont="1" applyBorder="1" applyAlignment="1">
      <alignment horizontal="left" vertical="center"/>
    </xf>
    <xf numFmtId="0" fontId="50" fillId="0" borderId="50" xfId="0" applyFont="1" applyBorder="1" applyAlignment="1">
      <alignment horizontal="left" vertical="center"/>
    </xf>
    <xf numFmtId="0" fontId="50" fillId="0" borderId="70" xfId="0" applyFont="1" applyBorder="1" applyAlignment="1">
      <alignment horizontal="left" vertical="center"/>
    </xf>
    <xf numFmtId="0" fontId="50" fillId="0" borderId="47" xfId="0" applyFont="1" applyBorder="1" applyAlignment="1">
      <alignment horizontal="center" vertical="center" wrapText="1"/>
    </xf>
    <xf numFmtId="0" fontId="50" fillId="0" borderId="52" xfId="0" applyFont="1" applyBorder="1" applyAlignment="1">
      <alignment horizontal="center" vertical="center" wrapText="1"/>
    </xf>
    <xf numFmtId="0" fontId="50" fillId="0" borderId="12" xfId="0" applyFont="1" applyBorder="1" applyAlignment="1">
      <alignment horizontal="center" vertical="center" wrapText="1"/>
    </xf>
    <xf numFmtId="0" fontId="50" fillId="0" borderId="2" xfId="0" applyFont="1" applyBorder="1" applyAlignment="1">
      <alignment horizontal="center" vertical="center" wrapText="1"/>
    </xf>
    <xf numFmtId="0" fontId="50" fillId="0" borderId="31" xfId="0" applyFont="1" applyBorder="1" applyAlignment="1">
      <alignment horizontal="center" vertical="center" wrapText="1"/>
    </xf>
    <xf numFmtId="2" fontId="51" fillId="10" borderId="20" xfId="0" applyNumberFormat="1" applyFont="1" applyFill="1" applyBorder="1" applyAlignment="1">
      <alignment horizontal="center" vertical="center"/>
    </xf>
    <xf numFmtId="2" fontId="51" fillId="10" borderId="36" xfId="0" applyNumberFormat="1" applyFont="1" applyFill="1" applyBorder="1" applyAlignment="1">
      <alignment horizontal="center" vertical="center"/>
    </xf>
    <xf numFmtId="49" fontId="70" fillId="11" borderId="20" xfId="0" applyNumberFormat="1" applyFont="1" applyFill="1" applyBorder="1" applyAlignment="1">
      <alignment horizontal="left" vertical="top"/>
    </xf>
    <xf numFmtId="49" fontId="70" fillId="11" borderId="4" xfId="0" applyNumberFormat="1" applyFont="1" applyFill="1" applyBorder="1" applyAlignment="1">
      <alignment horizontal="left" vertical="top"/>
    </xf>
    <xf numFmtId="49" fontId="70" fillId="11" borderId="36" xfId="0" applyNumberFormat="1" applyFont="1" applyFill="1" applyBorder="1" applyAlignment="1">
      <alignment horizontal="left" vertical="top"/>
    </xf>
    <xf numFmtId="0" fontId="50" fillId="0" borderId="5" xfId="0" applyFont="1" applyBorder="1" applyAlignment="1">
      <alignment horizontal="center" vertical="center" wrapText="1"/>
    </xf>
    <xf numFmtId="49" fontId="51" fillId="11" borderId="33" xfId="0" applyNumberFormat="1" applyFont="1" applyFill="1" applyBorder="1" applyAlignment="1">
      <alignment horizontal="left" vertical="top"/>
    </xf>
    <xf numFmtId="49" fontId="51" fillId="11" borderId="9" xfId="0" applyNumberFormat="1" applyFont="1" applyFill="1" applyBorder="1" applyAlignment="1">
      <alignment horizontal="left" vertical="top"/>
    </xf>
    <xf numFmtId="49" fontId="51" fillId="11" borderId="34" xfId="0" applyNumberFormat="1" applyFont="1" applyFill="1" applyBorder="1" applyAlignment="1">
      <alignment horizontal="left" vertical="top"/>
    </xf>
    <xf numFmtId="49" fontId="70" fillId="11" borderId="18" xfId="0" applyNumberFormat="1" applyFont="1" applyFill="1" applyBorder="1" applyAlignment="1">
      <alignment horizontal="left" vertical="top"/>
    </xf>
    <xf numFmtId="49" fontId="70" fillId="11" borderId="2" xfId="0" applyNumberFormat="1" applyFont="1" applyFill="1" applyBorder="1" applyAlignment="1">
      <alignment horizontal="left" vertical="top"/>
    </xf>
    <xf numFmtId="49" fontId="70" fillId="11" borderId="19" xfId="0" applyNumberFormat="1" applyFont="1" applyFill="1" applyBorder="1" applyAlignment="1">
      <alignment horizontal="left" vertical="top"/>
    </xf>
    <xf numFmtId="0" fontId="61" fillId="0" borderId="47" xfId="0" applyFont="1" applyBorder="1" applyAlignment="1">
      <alignment horizontal="center" vertical="center" wrapText="1"/>
    </xf>
    <xf numFmtId="0" fontId="61" fillId="0" borderId="43" xfId="0" applyFont="1" applyBorder="1" applyAlignment="1">
      <alignment horizontal="center" vertical="center" wrapText="1"/>
    </xf>
    <xf numFmtId="0" fontId="61" fillId="0" borderId="58" xfId="0" applyFont="1" applyBorder="1" applyAlignment="1">
      <alignment horizontal="center" vertical="center" wrapText="1"/>
    </xf>
    <xf numFmtId="0" fontId="61" fillId="0" borderId="59" xfId="0" applyFont="1" applyBorder="1" applyAlignment="1">
      <alignment horizontal="center" vertical="center" wrapText="1"/>
    </xf>
    <xf numFmtId="0" fontId="51" fillId="11" borderId="18" xfId="0" applyNumberFormat="1" applyFont="1" applyFill="1" applyBorder="1" applyAlignment="1">
      <alignment vertical="top"/>
    </xf>
    <xf numFmtId="0" fontId="51" fillId="11" borderId="2" xfId="0" applyNumberFormat="1" applyFont="1" applyFill="1" applyBorder="1" applyAlignment="1">
      <alignment vertical="top"/>
    </xf>
    <xf numFmtId="0" fontId="51" fillId="11" borderId="19" xfId="0" applyNumberFormat="1" applyFont="1" applyFill="1" applyBorder="1" applyAlignment="1">
      <alignment vertical="top"/>
    </xf>
    <xf numFmtId="0" fontId="51" fillId="11" borderId="18" xfId="0" applyNumberFormat="1" applyFont="1" applyFill="1" applyBorder="1" applyAlignment="1">
      <alignment horizontal="center" vertical="top"/>
    </xf>
    <xf numFmtId="0" fontId="51" fillId="11" borderId="2" xfId="0" applyNumberFormat="1" applyFont="1" applyFill="1" applyBorder="1" applyAlignment="1">
      <alignment horizontal="center" vertical="top"/>
    </xf>
    <xf numFmtId="0" fontId="51" fillId="11" borderId="19" xfId="0" applyNumberFormat="1" applyFont="1" applyFill="1" applyBorder="1" applyAlignment="1">
      <alignment horizontal="center" vertical="top"/>
    </xf>
    <xf numFmtId="2" fontId="51" fillId="10" borderId="3" xfId="0" applyNumberFormat="1" applyFont="1" applyFill="1" applyBorder="1" applyAlignment="1">
      <alignment horizontal="center" vertical="center"/>
    </xf>
    <xf numFmtId="2" fontId="51" fillId="10" borderId="1" xfId="0" applyNumberFormat="1" applyFont="1" applyFill="1" applyBorder="1" applyAlignment="1">
      <alignment horizontal="center" vertical="center"/>
    </xf>
    <xf numFmtId="2" fontId="51" fillId="10" borderId="44" xfId="0" applyNumberFormat="1" applyFont="1" applyFill="1" applyBorder="1" applyAlignment="1">
      <alignment horizontal="center" vertical="center"/>
    </xf>
    <xf numFmtId="2" fontId="51" fillId="10" borderId="29" xfId="0" applyNumberFormat="1" applyFont="1" applyFill="1" applyBorder="1" applyAlignment="1">
      <alignment horizontal="center" vertical="center"/>
    </xf>
    <xf numFmtId="0" fontId="70" fillId="11" borderId="21" xfId="0" applyFont="1" applyFill="1" applyBorder="1" applyAlignment="1">
      <alignment horizontal="center" vertical="top" wrapText="1"/>
    </xf>
    <xf numFmtId="0" fontId="70" fillId="11" borderId="22" xfId="0" applyFont="1" applyFill="1" applyBorder="1" applyAlignment="1">
      <alignment horizontal="center" vertical="top" wrapText="1"/>
    </xf>
    <xf numFmtId="0" fontId="70" fillId="11" borderId="81" xfId="0" applyFont="1" applyFill="1" applyBorder="1" applyAlignment="1">
      <alignment horizontal="center" vertical="top" wrapText="1"/>
    </xf>
    <xf numFmtId="0" fontId="70" fillId="11" borderId="14" xfId="0" applyFont="1" applyFill="1" applyBorder="1" applyAlignment="1">
      <alignment horizontal="center" vertical="top" wrapText="1"/>
    </xf>
    <xf numFmtId="0" fontId="70" fillId="11" borderId="15" xfId="0" applyFont="1" applyFill="1" applyBorder="1" applyAlignment="1">
      <alignment horizontal="center" vertical="top" wrapText="1"/>
    </xf>
    <xf numFmtId="0" fontId="70" fillId="11" borderId="65" xfId="0" applyFont="1" applyFill="1" applyBorder="1" applyAlignment="1">
      <alignment horizontal="center" vertical="top" wrapText="1"/>
    </xf>
    <xf numFmtId="0" fontId="60" fillId="9" borderId="27" xfId="0" applyFont="1" applyFill="1" applyBorder="1" applyAlignment="1">
      <alignment horizontal="left"/>
    </xf>
    <xf numFmtId="0" fontId="51" fillId="11" borderId="3" xfId="0" applyFont="1" applyFill="1" applyBorder="1" applyAlignment="1">
      <alignment horizontal="left" vertical="top"/>
    </xf>
    <xf numFmtId="0" fontId="51" fillId="11" borderId="4" xfId="0" applyFont="1" applyFill="1" applyBorder="1" applyAlignment="1">
      <alignment horizontal="left" vertical="top"/>
    </xf>
    <xf numFmtId="0" fontId="51" fillId="11" borderId="36" xfId="0" applyFont="1" applyFill="1" applyBorder="1" applyAlignment="1">
      <alignment horizontal="left" vertical="top"/>
    </xf>
    <xf numFmtId="0" fontId="50" fillId="0" borderId="54" xfId="0" applyFont="1" applyBorder="1" applyAlignment="1">
      <alignment horizontal="center" vertical="center" wrapText="1"/>
    </xf>
    <xf numFmtId="0" fontId="50" fillId="0" borderId="66" xfId="0" applyFont="1" applyBorder="1" applyAlignment="1">
      <alignment horizontal="center" vertical="center" wrapText="1"/>
    </xf>
    <xf numFmtId="0" fontId="50" fillId="0" borderId="16" xfId="0" applyFont="1" applyBorder="1" applyAlignment="1">
      <alignment horizontal="center" vertical="center" wrapText="1"/>
    </xf>
    <xf numFmtId="0" fontId="50" fillId="0" borderId="3" xfId="0" applyFont="1" applyBorder="1" applyAlignment="1">
      <alignment horizontal="center" vertical="center" wrapText="1"/>
    </xf>
    <xf numFmtId="0" fontId="50" fillId="0" borderId="44" xfId="0" applyFont="1" applyBorder="1" applyAlignment="1">
      <alignment horizontal="center" vertical="center" wrapText="1"/>
    </xf>
    <xf numFmtId="0" fontId="50" fillId="0" borderId="29" xfId="0" applyFont="1" applyBorder="1" applyAlignment="1">
      <alignment horizontal="center" vertical="center" wrapText="1"/>
    </xf>
    <xf numFmtId="0" fontId="51" fillId="11" borderId="20" xfId="0" applyFont="1" applyFill="1" applyBorder="1" applyAlignment="1">
      <alignment horizontal="left" vertical="top" wrapText="1"/>
    </xf>
    <xf numFmtId="0" fontId="51" fillId="11" borderId="4" xfId="0" applyFont="1" applyFill="1" applyBorder="1" applyAlignment="1">
      <alignment horizontal="left" vertical="top" wrapText="1"/>
    </xf>
    <xf numFmtId="0" fontId="51" fillId="11" borderId="1" xfId="0" applyFont="1" applyFill="1" applyBorder="1" applyAlignment="1">
      <alignment horizontal="left" vertical="top" wrapText="1"/>
    </xf>
    <xf numFmtId="0" fontId="49" fillId="9" borderId="27" xfId="0" applyFont="1" applyFill="1" applyBorder="1" applyAlignment="1">
      <alignment horizontal="left"/>
    </xf>
    <xf numFmtId="2" fontId="51" fillId="10" borderId="16" xfId="0" applyNumberFormat="1" applyFont="1" applyFill="1" applyBorder="1" applyAlignment="1">
      <alignment horizontal="center" vertical="center"/>
    </xf>
    <xf numFmtId="2" fontId="51" fillId="10" borderId="25" xfId="0" applyNumberFormat="1" applyFont="1" applyFill="1" applyBorder="1" applyAlignment="1">
      <alignment horizontal="center" vertical="center"/>
    </xf>
    <xf numFmtId="0" fontId="50" fillId="0" borderId="5" xfId="0" applyFont="1" applyFill="1" applyBorder="1" applyAlignment="1">
      <alignment horizontal="center" vertical="center"/>
    </xf>
    <xf numFmtId="0" fontId="50" fillId="0" borderId="54" xfId="0" applyFont="1" applyFill="1" applyBorder="1" applyAlignment="1">
      <alignment horizontal="center" vertical="center"/>
    </xf>
    <xf numFmtId="0" fontId="50" fillId="0" borderId="26" xfId="0" applyFont="1" applyFill="1" applyBorder="1" applyAlignment="1">
      <alignment horizontal="center" vertical="center"/>
    </xf>
    <xf numFmtId="0" fontId="50" fillId="0" borderId="57" xfId="0" applyFont="1" applyFill="1" applyBorder="1" applyAlignment="1">
      <alignment horizontal="center" vertical="center"/>
    </xf>
    <xf numFmtId="0" fontId="50" fillId="0" borderId="13" xfId="0" applyFont="1" applyBorder="1" applyAlignment="1">
      <alignment horizontal="center" vertical="center" wrapText="1"/>
    </xf>
    <xf numFmtId="0" fontId="50" fillId="0" borderId="65" xfId="0" applyFont="1" applyBorder="1" applyAlignment="1">
      <alignment horizontal="center" vertical="center" wrapText="1"/>
    </xf>
    <xf numFmtId="0" fontId="50" fillId="0" borderId="11" xfId="0" applyFont="1" applyBorder="1" applyAlignment="1">
      <alignment horizontal="center" vertical="center" wrapText="1"/>
    </xf>
    <xf numFmtId="0" fontId="50" fillId="0" borderId="14" xfId="0" applyFont="1" applyBorder="1" applyAlignment="1">
      <alignment horizontal="center" vertical="center" wrapText="1"/>
    </xf>
    <xf numFmtId="0" fontId="50" fillId="0" borderId="35" xfId="0" applyFont="1" applyBorder="1" applyAlignment="1">
      <alignment horizontal="center" vertical="center"/>
    </xf>
    <xf numFmtId="0" fontId="50" fillId="0" borderId="37" xfId="0" applyFont="1" applyBorder="1" applyAlignment="1">
      <alignment horizontal="center" vertical="center"/>
    </xf>
    <xf numFmtId="0" fontId="50" fillId="0" borderId="70" xfId="0" applyFont="1" applyBorder="1" applyAlignment="1">
      <alignment horizontal="center" vertical="center"/>
    </xf>
    <xf numFmtId="0" fontId="49" fillId="9" borderId="27" xfId="0" applyFont="1" applyFill="1" applyBorder="1" applyAlignment="1">
      <alignment horizontal="center"/>
    </xf>
    <xf numFmtId="0" fontId="50" fillId="0" borderId="66" xfId="0" applyFont="1" applyBorder="1" applyAlignment="1">
      <alignment horizontal="left" vertical="center" wrapText="1"/>
    </xf>
    <xf numFmtId="0" fontId="50" fillId="0" borderId="10" xfId="0" applyFont="1" applyBorder="1" applyAlignment="1">
      <alignment horizontal="left" vertical="center" wrapText="1"/>
    </xf>
    <xf numFmtId="0" fontId="50" fillId="0" borderId="3" xfId="0" applyFont="1" applyBorder="1" applyAlignment="1">
      <alignment horizontal="left" vertical="center" wrapText="1"/>
    </xf>
    <xf numFmtId="0" fontId="50" fillId="0" borderId="1" xfId="0" applyFont="1" applyBorder="1" applyAlignment="1">
      <alignment horizontal="left" vertical="center" wrapText="1"/>
    </xf>
    <xf numFmtId="0" fontId="50" fillId="0" borderId="44" xfId="0" applyFont="1" applyBorder="1" applyAlignment="1">
      <alignment horizontal="left" vertical="center" wrapText="1"/>
    </xf>
    <xf numFmtId="0" fontId="50" fillId="0" borderId="29" xfId="0" applyFont="1" applyBorder="1" applyAlignment="1">
      <alignment horizontal="left" vertical="center" wrapText="1"/>
    </xf>
    <xf numFmtId="0" fontId="50" fillId="0" borderId="33" xfId="0" applyFont="1" applyBorder="1" applyAlignment="1">
      <alignment horizontal="center" vertical="center"/>
    </xf>
    <xf numFmtId="0" fontId="50" fillId="0" borderId="34" xfId="0" applyFont="1" applyBorder="1" applyAlignment="1">
      <alignment horizontal="center" vertical="center"/>
    </xf>
    <xf numFmtId="0" fontId="50" fillId="0" borderId="20" xfId="0" applyFont="1" applyBorder="1" applyAlignment="1">
      <alignment horizontal="center" vertical="center"/>
    </xf>
    <xf numFmtId="0" fontId="50" fillId="0" borderId="36" xfId="0" applyFont="1" applyBorder="1" applyAlignment="1">
      <alignment horizontal="center" vertical="center"/>
    </xf>
    <xf numFmtId="0" fontId="50" fillId="0" borderId="41" xfId="0" applyFont="1" applyBorder="1" applyAlignment="1">
      <alignment horizontal="center" vertical="center"/>
    </xf>
    <xf numFmtId="0" fontId="50" fillId="0" borderId="42" xfId="0" applyFont="1" applyBorder="1" applyAlignment="1">
      <alignment horizontal="center" vertical="center"/>
    </xf>
    <xf numFmtId="0" fontId="51" fillId="11" borderId="45" xfId="0" applyNumberFormat="1" applyFont="1" applyFill="1" applyBorder="1" applyAlignment="1">
      <alignment horizontal="left" vertical="top" wrapText="1"/>
    </xf>
    <xf numFmtId="0" fontId="63" fillId="11" borderId="12" xfId="0" applyNumberFormat="1" applyFont="1" applyFill="1" applyBorder="1" applyAlignment="1">
      <alignment wrapText="1"/>
    </xf>
    <xf numFmtId="0" fontId="63" fillId="11" borderId="13" xfId="0" applyNumberFormat="1" applyFont="1" applyFill="1" applyBorder="1" applyAlignment="1">
      <alignment wrapText="1"/>
    </xf>
    <xf numFmtId="0" fontId="70" fillId="11" borderId="20" xfId="0" applyFont="1" applyFill="1" applyBorder="1" applyAlignment="1">
      <alignment horizontal="center" vertical="top" wrapText="1"/>
    </xf>
    <xf numFmtId="0" fontId="70" fillId="11" borderId="4" xfId="0" applyFont="1" applyFill="1" applyBorder="1" applyAlignment="1">
      <alignment horizontal="center" vertical="top" wrapText="1"/>
    </xf>
    <xf numFmtId="0" fontId="70" fillId="11" borderId="1" xfId="0" applyFont="1" applyFill="1" applyBorder="1" applyAlignment="1">
      <alignment horizontal="center" vertical="top" wrapText="1"/>
    </xf>
    <xf numFmtId="2" fontId="51" fillId="10" borderId="2" xfId="0" applyNumberFormat="1" applyFont="1" applyFill="1" applyBorder="1" applyAlignment="1">
      <alignment horizontal="center" vertical="center"/>
    </xf>
    <xf numFmtId="0" fontId="51" fillId="11" borderId="41" xfId="0" applyFont="1" applyFill="1" applyBorder="1" applyAlignment="1">
      <alignment horizontal="left" vertical="top" wrapText="1"/>
    </xf>
    <xf numFmtId="0" fontId="51" fillId="11" borderId="28" xfId="0" applyFont="1" applyFill="1" applyBorder="1" applyAlignment="1">
      <alignment horizontal="left" vertical="top" wrapText="1"/>
    </xf>
    <xf numFmtId="0" fontId="51" fillId="11" borderId="29" xfId="0" applyFont="1" applyFill="1" applyBorder="1" applyAlignment="1">
      <alignment horizontal="left" vertical="top" wrapText="1"/>
    </xf>
    <xf numFmtId="0" fontId="48" fillId="11" borderId="20" xfId="0" applyFont="1" applyFill="1" applyBorder="1" applyAlignment="1">
      <alignment horizontal="center" vertical="top" wrapText="1"/>
    </xf>
    <xf numFmtId="0" fontId="60" fillId="9" borderId="0" xfId="0" applyFont="1" applyFill="1" applyBorder="1" applyAlignment="1">
      <alignment horizontal="center"/>
    </xf>
    <xf numFmtId="0" fontId="50" fillId="0" borderId="33" xfId="0" applyFont="1" applyFill="1" applyBorder="1" applyAlignment="1">
      <alignment vertical="center"/>
    </xf>
    <xf numFmtId="0" fontId="50" fillId="0" borderId="9" xfId="0" applyFont="1" applyFill="1" applyBorder="1" applyAlignment="1">
      <alignment vertical="center"/>
    </xf>
    <xf numFmtId="0" fontId="50" fillId="0" borderId="10" xfId="0" applyFont="1" applyFill="1" applyBorder="1" applyAlignment="1">
      <alignment vertical="center"/>
    </xf>
    <xf numFmtId="2" fontId="48" fillId="10" borderId="68" xfId="0" applyNumberFormat="1" applyFont="1" applyFill="1" applyBorder="1" applyAlignment="1">
      <alignment horizontal="center" vertical="center"/>
    </xf>
    <xf numFmtId="2" fontId="48" fillId="10" borderId="67" xfId="0" applyNumberFormat="1" applyFont="1" applyFill="1" applyBorder="1" applyAlignment="1">
      <alignment horizontal="center" vertical="center"/>
    </xf>
    <xf numFmtId="1" fontId="48" fillId="10" borderId="68" xfId="0" applyNumberFormat="1" applyFont="1" applyFill="1" applyBorder="1" applyAlignment="1">
      <alignment horizontal="center" vertical="center"/>
    </xf>
    <xf numFmtId="1" fontId="48" fillId="10" borderId="67" xfId="0" applyNumberFormat="1" applyFont="1" applyFill="1" applyBorder="1" applyAlignment="1">
      <alignment horizontal="center" vertical="center"/>
    </xf>
    <xf numFmtId="0" fontId="48" fillId="11" borderId="45" xfId="0" applyFont="1" applyFill="1" applyBorder="1" applyAlignment="1">
      <alignment horizontal="center" vertical="top" wrapText="1"/>
    </xf>
    <xf numFmtId="0" fontId="70" fillId="11" borderId="17" xfId="0" applyFont="1" applyFill="1" applyBorder="1" applyAlignment="1">
      <alignment horizontal="center" vertical="top" wrapText="1"/>
    </xf>
    <xf numFmtId="0" fontId="70" fillId="11" borderId="25" xfId="0" applyFont="1" applyFill="1" applyBorder="1" applyAlignment="1">
      <alignment horizontal="center" vertical="top" wrapText="1"/>
    </xf>
    <xf numFmtId="0" fontId="51" fillId="11" borderId="1" xfId="0" applyNumberFormat="1" applyFont="1" applyFill="1" applyBorder="1" applyAlignment="1">
      <alignment horizontal="left" vertical="top"/>
    </xf>
    <xf numFmtId="0" fontId="51" fillId="11" borderId="29" xfId="0" applyNumberFormat="1" applyFont="1" applyFill="1" applyBorder="1" applyAlignment="1">
      <alignment horizontal="left" vertical="top"/>
    </xf>
    <xf numFmtId="0" fontId="51" fillId="11" borderId="31" xfId="0" applyNumberFormat="1" applyFont="1" applyFill="1" applyBorder="1" applyAlignment="1">
      <alignment horizontal="left" vertical="top"/>
    </xf>
    <xf numFmtId="0" fontId="51" fillId="11" borderId="32" xfId="0" applyNumberFormat="1" applyFont="1" applyFill="1" applyBorder="1" applyAlignment="1">
      <alignment horizontal="left" vertical="top"/>
    </xf>
    <xf numFmtId="0" fontId="51" fillId="11" borderId="41" xfId="0" applyNumberFormat="1" applyFont="1" applyFill="1" applyBorder="1" applyAlignment="1">
      <alignment horizontal="left" vertical="top" wrapText="1"/>
    </xf>
    <xf numFmtId="0" fontId="51" fillId="11" borderId="42" xfId="0" applyNumberFormat="1" applyFont="1" applyFill="1" applyBorder="1" applyAlignment="1">
      <alignment horizontal="left" vertical="top" wrapText="1"/>
    </xf>
    <xf numFmtId="0" fontId="53" fillId="0" borderId="33" xfId="0" applyFont="1" applyFill="1" applyBorder="1" applyAlignment="1">
      <alignment horizontal="center" vertical="center" wrapText="1"/>
    </xf>
    <xf numFmtId="0" fontId="53" fillId="0" borderId="9" xfId="0" applyFont="1" applyFill="1" applyBorder="1" applyAlignment="1">
      <alignment horizontal="center" vertical="center" wrapText="1"/>
    </xf>
    <xf numFmtId="0" fontId="53" fillId="0" borderId="34" xfId="0" applyFont="1" applyFill="1" applyBorder="1" applyAlignment="1">
      <alignment horizontal="center" vertical="center" wrapText="1"/>
    </xf>
    <xf numFmtId="0" fontId="53" fillId="0" borderId="48" xfId="0" applyFont="1" applyFill="1" applyBorder="1" applyAlignment="1">
      <alignment horizontal="center" vertical="center" wrapText="1"/>
    </xf>
    <xf numFmtId="0" fontId="53" fillId="0" borderId="50" xfId="0" applyFont="1" applyFill="1" applyBorder="1" applyAlignment="1">
      <alignment horizontal="center" vertical="center" wrapText="1"/>
    </xf>
    <xf numFmtId="0" fontId="50" fillId="0" borderId="48" xfId="0" applyFont="1" applyFill="1" applyBorder="1" applyAlignment="1">
      <alignment horizontal="center" vertical="center" wrapText="1"/>
    </xf>
    <xf numFmtId="0" fontId="50" fillId="0" borderId="50" xfId="0" applyFont="1" applyFill="1" applyBorder="1" applyAlignment="1">
      <alignment horizontal="center" vertical="center" wrapText="1"/>
    </xf>
    <xf numFmtId="1" fontId="51" fillId="10" borderId="30" xfId="0" applyNumberFormat="1" applyFont="1" applyFill="1" applyBorder="1" applyAlignment="1">
      <alignment horizontal="center" vertical="top"/>
    </xf>
    <xf numFmtId="1" fontId="51" fillId="10" borderId="32" xfId="0" applyNumberFormat="1" applyFont="1" applyFill="1" applyBorder="1" applyAlignment="1">
      <alignment horizontal="center" vertical="top"/>
    </xf>
    <xf numFmtId="0" fontId="49" fillId="9" borderId="27" xfId="1" applyFont="1" applyFill="1" applyBorder="1" applyAlignment="1">
      <alignment horizontal="center" vertical="center"/>
    </xf>
    <xf numFmtId="0" fontId="53" fillId="0" borderId="7" xfId="0" applyFont="1" applyFill="1" applyBorder="1" applyAlignment="1">
      <alignment horizontal="center" vertical="center" wrapText="1"/>
    </xf>
    <xf numFmtId="0" fontId="53" fillId="0" borderId="8" xfId="0" applyFont="1" applyFill="1" applyBorder="1" applyAlignment="1">
      <alignment horizontal="center" vertical="center" wrapText="1"/>
    </xf>
    <xf numFmtId="0" fontId="50" fillId="0" borderId="11" xfId="0" applyFont="1" applyBorder="1" applyAlignment="1">
      <alignment horizontal="center" vertical="center"/>
    </xf>
    <xf numFmtId="0" fontId="50" fillId="0" borderId="13" xfId="0" applyFont="1" applyBorder="1" applyAlignment="1">
      <alignment horizontal="center" vertical="center"/>
    </xf>
    <xf numFmtId="0" fontId="60" fillId="9" borderId="0" xfId="1" applyFont="1" applyFill="1" applyBorder="1" applyAlignment="1">
      <alignment horizontal="center" vertical="center"/>
    </xf>
    <xf numFmtId="0" fontId="50" fillId="0" borderId="6" xfId="0" applyFont="1" applyFill="1" applyBorder="1" applyAlignment="1">
      <alignment horizontal="center" vertical="center" wrapText="1"/>
    </xf>
    <xf numFmtId="0" fontId="50" fillId="0" borderId="0" xfId="0" applyFont="1" applyFill="1" applyBorder="1" applyAlignment="1">
      <alignment horizontal="center" vertical="center" wrapText="1"/>
    </xf>
    <xf numFmtId="0" fontId="50" fillId="0" borderId="38" xfId="0" applyFont="1" applyFill="1" applyBorder="1" applyAlignment="1">
      <alignment horizontal="center" vertical="center" wrapText="1"/>
    </xf>
    <xf numFmtId="0" fontId="50" fillId="0" borderId="59" xfId="0" applyFont="1" applyFill="1" applyBorder="1" applyAlignment="1">
      <alignment horizontal="center" vertical="center" wrapText="1"/>
    </xf>
    <xf numFmtId="0" fontId="66" fillId="7" borderId="18" xfId="6" applyNumberFormat="1" applyFont="1" applyBorder="1" applyAlignment="1">
      <alignment horizontal="left" vertical="top" wrapText="1"/>
    </xf>
    <xf numFmtId="0" fontId="66" fillId="7" borderId="2" xfId="6" applyNumberFormat="1" applyFont="1" applyBorder="1" applyAlignment="1">
      <alignment horizontal="left" vertical="top" wrapText="1"/>
    </xf>
    <xf numFmtId="0" fontId="66" fillId="7" borderId="19" xfId="6" applyNumberFormat="1" applyFont="1" applyBorder="1" applyAlignment="1">
      <alignment horizontal="left" vertical="top" wrapText="1"/>
    </xf>
    <xf numFmtId="0" fontId="66" fillId="7" borderId="30" xfId="6" applyNumberFormat="1" applyFont="1" applyBorder="1" applyAlignment="1">
      <alignment horizontal="left" vertical="top" wrapText="1"/>
    </xf>
    <xf numFmtId="0" fontId="66" fillId="7" borderId="31" xfId="6" applyNumberFormat="1" applyFont="1" applyBorder="1" applyAlignment="1">
      <alignment horizontal="left" vertical="top" wrapText="1"/>
    </xf>
    <xf numFmtId="0" fontId="66" fillId="7" borderId="32" xfId="6" applyNumberFormat="1" applyFont="1" applyBorder="1" applyAlignment="1">
      <alignment horizontal="left" vertical="top" wrapText="1"/>
    </xf>
    <xf numFmtId="0" fontId="51" fillId="11" borderId="18" xfId="0" applyFont="1" applyFill="1" applyBorder="1" applyAlignment="1">
      <alignment horizontal="left" vertical="top"/>
    </xf>
    <xf numFmtId="0" fontId="51" fillId="11" borderId="2" xfId="0" applyFont="1" applyFill="1" applyBorder="1" applyAlignment="1">
      <alignment horizontal="left" vertical="top"/>
    </xf>
    <xf numFmtId="0" fontId="47" fillId="8" borderId="0" xfId="7" applyFont="1" applyAlignment="1">
      <alignment horizontal="center" vertical="center"/>
    </xf>
    <xf numFmtId="0" fontId="53" fillId="0" borderId="33" xfId="0" applyFont="1" applyBorder="1" applyAlignment="1" applyProtection="1">
      <alignment horizontal="center" vertical="center"/>
    </xf>
    <xf numFmtId="0" fontId="53" fillId="0" borderId="9" xfId="0" applyFont="1" applyBorder="1" applyAlignment="1" applyProtection="1">
      <alignment horizontal="center" vertical="center"/>
    </xf>
    <xf numFmtId="0" fontId="53" fillId="0" borderId="34" xfId="0" applyFont="1" applyBorder="1" applyAlignment="1" applyProtection="1">
      <alignment horizontal="center" vertical="center"/>
    </xf>
    <xf numFmtId="0" fontId="53" fillId="0" borderId="45" xfId="0" applyFont="1" applyBorder="1" applyAlignment="1" applyProtection="1">
      <alignment horizontal="center" vertical="center"/>
    </xf>
    <xf numFmtId="0" fontId="53" fillId="0" borderId="17" xfId="0" applyFont="1" applyBorder="1" applyAlignment="1" applyProtection="1">
      <alignment horizontal="center" vertical="center"/>
    </xf>
    <xf numFmtId="0" fontId="53" fillId="0" borderId="46" xfId="0" applyFont="1" applyBorder="1" applyAlignment="1" applyProtection="1">
      <alignment horizontal="center" vertical="center"/>
    </xf>
    <xf numFmtId="0" fontId="53" fillId="0" borderId="20" xfId="0" applyFont="1" applyBorder="1" applyAlignment="1" applyProtection="1">
      <alignment horizontal="center" vertical="center"/>
    </xf>
    <xf numFmtId="0" fontId="53" fillId="0" borderId="4" xfId="0" applyFont="1" applyBorder="1" applyAlignment="1" applyProtection="1">
      <alignment horizontal="center" vertical="center"/>
    </xf>
    <xf numFmtId="0" fontId="53" fillId="0" borderId="36" xfId="0" applyFont="1" applyBorder="1" applyAlignment="1" applyProtection="1">
      <alignment horizontal="center" vertical="center"/>
    </xf>
    <xf numFmtId="0" fontId="53" fillId="0" borderId="38" xfId="0" applyFont="1" applyBorder="1" applyAlignment="1" applyProtection="1">
      <alignment horizontal="center" vertical="center"/>
    </xf>
    <xf numFmtId="0" fontId="53" fillId="0" borderId="39" xfId="0" applyFont="1" applyBorder="1" applyAlignment="1" applyProtection="1">
      <alignment horizontal="center" vertical="center"/>
    </xf>
    <xf numFmtId="0" fontId="53" fillId="0" borderId="40" xfId="0" applyFont="1" applyBorder="1" applyAlignment="1" applyProtection="1">
      <alignment horizontal="center" vertical="center"/>
    </xf>
    <xf numFmtId="0" fontId="50" fillId="0" borderId="61" xfId="0" applyFont="1" applyBorder="1" applyAlignment="1">
      <alignment horizontal="left" vertical="center"/>
    </xf>
    <xf numFmtId="0" fontId="50" fillId="0" borderId="62" xfId="0" applyFont="1" applyBorder="1" applyAlignment="1">
      <alignment horizontal="left" vertical="center"/>
    </xf>
    <xf numFmtId="0" fontId="50" fillId="0" borderId="78" xfId="0" applyFont="1" applyBorder="1" applyAlignment="1">
      <alignment horizontal="left" vertical="center"/>
    </xf>
    <xf numFmtId="0" fontId="50" fillId="0" borderId="45" xfId="0" applyFont="1" applyBorder="1" applyAlignment="1">
      <alignment horizontal="left" vertical="center"/>
    </xf>
    <xf numFmtId="0" fontId="50" fillId="0" borderId="17" xfId="0" applyFont="1" applyBorder="1" applyAlignment="1">
      <alignment horizontal="left" vertical="center"/>
    </xf>
    <xf numFmtId="0" fontId="50" fillId="0" borderId="46" xfId="0" applyFont="1" applyBorder="1" applyAlignment="1">
      <alignment horizontal="left" vertical="center"/>
    </xf>
    <xf numFmtId="0" fontId="50" fillId="0" borderId="36" xfId="0" applyFont="1" applyBorder="1" applyAlignment="1">
      <alignment horizontal="left" vertical="center"/>
    </xf>
    <xf numFmtId="0" fontId="50" fillId="0" borderId="38" xfId="0" applyFont="1" applyBorder="1" applyAlignment="1">
      <alignment horizontal="left" vertical="center"/>
    </xf>
    <xf numFmtId="0" fontId="50" fillId="0" borderId="39" xfId="0" applyFont="1" applyBorder="1" applyAlignment="1">
      <alignment horizontal="left" vertical="center"/>
    </xf>
    <xf numFmtId="0" fontId="50" fillId="0" borderId="40" xfId="0" applyFont="1" applyBorder="1" applyAlignment="1">
      <alignment horizontal="left" vertical="center"/>
    </xf>
    <xf numFmtId="0" fontId="50" fillId="0" borderId="33" xfId="0" applyFont="1" applyBorder="1" applyAlignment="1">
      <alignment horizontal="left" vertical="center"/>
    </xf>
    <xf numFmtId="0" fontId="50" fillId="0" borderId="9" xfId="0" applyFont="1" applyBorder="1" applyAlignment="1">
      <alignment horizontal="left" vertical="center"/>
    </xf>
    <xf numFmtId="0" fontId="50" fillId="0" borderId="34" xfId="0" applyFont="1" applyBorder="1" applyAlignment="1">
      <alignment horizontal="left" vertical="center"/>
    </xf>
    <xf numFmtId="1" fontId="53" fillId="0" borderId="5" xfId="0" applyNumberFormat="1" applyFont="1" applyFill="1" applyBorder="1" applyAlignment="1" applyProtection="1">
      <alignment horizontal="center" vertical="center" wrapText="1"/>
    </xf>
    <xf numFmtId="1" fontId="53" fillId="0" borderId="54" xfId="0" applyNumberFormat="1" applyFont="1" applyFill="1" applyBorder="1" applyAlignment="1" applyProtection="1">
      <alignment horizontal="center" vertical="center" wrapText="1"/>
    </xf>
    <xf numFmtId="1" fontId="53" fillId="0" borderId="55" xfId="0" applyNumberFormat="1" applyFont="1" applyFill="1" applyBorder="1" applyAlignment="1" applyProtection="1">
      <alignment horizontal="center" vertical="center" wrapText="1"/>
    </xf>
    <xf numFmtId="1" fontId="53" fillId="0" borderId="56" xfId="0" applyNumberFormat="1" applyFont="1" applyFill="1" applyBorder="1" applyAlignment="1" applyProtection="1">
      <alignment horizontal="center" vertical="center" wrapText="1"/>
    </xf>
    <xf numFmtId="1" fontId="53" fillId="0" borderId="14" xfId="0" applyNumberFormat="1" applyFont="1" applyFill="1" applyBorder="1" applyAlignment="1" applyProtection="1">
      <alignment horizontal="center" vertical="center" wrapText="1"/>
    </xf>
    <xf numFmtId="1" fontId="53" fillId="0" borderId="65" xfId="0" applyNumberFormat="1" applyFont="1" applyFill="1" applyBorder="1" applyAlignment="1" applyProtection="1">
      <alignment horizontal="center" vertical="center" wrapText="1"/>
    </xf>
    <xf numFmtId="0" fontId="50" fillId="0" borderId="41" xfId="0" applyFont="1" applyBorder="1" applyAlignment="1">
      <alignment horizontal="left" vertical="center"/>
    </xf>
    <xf numFmtId="0" fontId="50" fillId="0" borderId="28" xfId="0" applyFont="1" applyBorder="1" applyAlignment="1">
      <alignment horizontal="left" vertical="center"/>
    </xf>
    <xf numFmtId="0" fontId="50" fillId="0" borderId="29" xfId="0" applyFont="1" applyBorder="1" applyAlignment="1">
      <alignment horizontal="left" vertical="center"/>
    </xf>
    <xf numFmtId="0" fontId="52" fillId="11" borderId="18" xfId="0" applyFont="1" applyFill="1" applyBorder="1" applyAlignment="1">
      <alignment horizontal="left" vertical="top"/>
    </xf>
    <xf numFmtId="0" fontId="52" fillId="11" borderId="2" xfId="0" applyFont="1" applyFill="1" applyBorder="1" applyAlignment="1">
      <alignment horizontal="left" vertical="top"/>
    </xf>
    <xf numFmtId="0" fontId="52" fillId="11" borderId="11" xfId="0" applyFont="1" applyFill="1" applyBorder="1" applyAlignment="1">
      <alignment horizontal="left" vertical="top"/>
    </xf>
    <xf numFmtId="0" fontId="52" fillId="11" borderId="12" xfId="0" applyFont="1" applyFill="1" applyBorder="1" applyAlignment="1">
      <alignment horizontal="left" vertical="top"/>
    </xf>
    <xf numFmtId="0" fontId="50" fillId="0" borderId="42" xfId="0" applyFont="1" applyBorder="1" applyAlignment="1">
      <alignment horizontal="left" vertical="center"/>
    </xf>
    <xf numFmtId="0" fontId="50" fillId="0" borderId="10" xfId="0" applyFont="1" applyBorder="1" applyAlignment="1">
      <alignment horizontal="left" vertical="center"/>
    </xf>
    <xf numFmtId="0" fontId="50" fillId="0" borderId="15" xfId="0" applyFont="1" applyBorder="1" applyAlignment="1">
      <alignment horizontal="center" vertical="center" wrapText="1"/>
    </xf>
    <xf numFmtId="0" fontId="50" fillId="0" borderId="11" xfId="0" applyFont="1" applyBorder="1" applyAlignment="1">
      <alignment horizontal="left"/>
    </xf>
    <xf numFmtId="0" fontId="50" fillId="0" borderId="12" xfId="0" applyFont="1" applyBorder="1" applyAlignment="1">
      <alignment horizontal="left"/>
    </xf>
    <xf numFmtId="0" fontId="50" fillId="0" borderId="18" xfId="0" applyFont="1" applyBorder="1" applyAlignment="1">
      <alignment horizontal="left" vertical="center"/>
    </xf>
    <xf numFmtId="0" fontId="50" fillId="0" borderId="2" xfId="0" applyFont="1" applyBorder="1" applyAlignment="1">
      <alignment horizontal="left" vertical="center"/>
    </xf>
    <xf numFmtId="0" fontId="66" fillId="7" borderId="33" xfId="6" applyNumberFormat="1" applyFont="1" applyBorder="1" applyAlignment="1">
      <alignment horizontal="left" vertical="top" wrapText="1"/>
    </xf>
    <xf numFmtId="0" fontId="66" fillId="7" borderId="9" xfId="6" applyNumberFormat="1" applyFont="1" applyBorder="1" applyAlignment="1">
      <alignment horizontal="left" vertical="top" wrapText="1"/>
    </xf>
    <xf numFmtId="0" fontId="66" fillId="7" borderId="34" xfId="6" applyNumberFormat="1" applyFont="1" applyBorder="1" applyAlignment="1">
      <alignment horizontal="left" vertical="top" wrapText="1"/>
    </xf>
    <xf numFmtId="0" fontId="66" fillId="7" borderId="4" xfId="6" applyNumberFormat="1" applyFont="1" applyBorder="1" applyAlignment="1">
      <alignment horizontal="center" vertical="top" wrapText="1"/>
    </xf>
    <xf numFmtId="0" fontId="66" fillId="7" borderId="4" xfId="6" applyFont="1" applyBorder="1" applyAlignment="1">
      <alignment horizontal="center"/>
    </xf>
    <xf numFmtId="0" fontId="89" fillId="7" borderId="20" xfId="8" applyNumberFormat="1" applyFill="1" applyBorder="1" applyAlignment="1">
      <alignment horizontal="left" vertical="top" wrapText="1"/>
    </xf>
    <xf numFmtId="0" fontId="65" fillId="11" borderId="18" xfId="0" applyFont="1" applyFill="1" applyBorder="1" applyAlignment="1">
      <alignment horizontal="left"/>
    </xf>
    <xf numFmtId="0" fontId="65" fillId="11" borderId="2" xfId="0" applyFont="1" applyFill="1" applyBorder="1" applyAlignment="1">
      <alignment horizontal="left"/>
    </xf>
    <xf numFmtId="0" fontId="65" fillId="11" borderId="30" xfId="0" applyFont="1" applyFill="1" applyBorder="1" applyAlignment="1">
      <alignment horizontal="left"/>
    </xf>
    <xf numFmtId="0" fontId="65" fillId="11" borderId="31" xfId="0" applyFont="1" applyFill="1" applyBorder="1" applyAlignment="1">
      <alignment horizontal="left"/>
    </xf>
    <xf numFmtId="0" fontId="66" fillId="7" borderId="4" xfId="6" applyFont="1" applyBorder="1" applyAlignment="1">
      <alignment horizontal="left"/>
    </xf>
    <xf numFmtId="0" fontId="50" fillId="0" borderId="5" xfId="0" applyFont="1" applyBorder="1" applyAlignment="1">
      <alignment horizontal="center" vertical="center"/>
    </xf>
    <xf numFmtId="0" fontId="50" fillId="0" borderId="6" xfId="0" applyFont="1" applyBorder="1" applyAlignment="1">
      <alignment horizontal="center" vertical="center"/>
    </xf>
    <xf numFmtId="0" fontId="50" fillId="0" borderId="54" xfId="0" applyFont="1" applyBorder="1" applyAlignment="1">
      <alignment horizontal="center" vertical="center"/>
    </xf>
    <xf numFmtId="0" fontId="50" fillId="0" borderId="55" xfId="0" applyFont="1" applyBorder="1" applyAlignment="1">
      <alignment horizontal="center" vertical="center"/>
    </xf>
    <xf numFmtId="0" fontId="50" fillId="0" borderId="0" xfId="0" applyFont="1" applyBorder="1" applyAlignment="1">
      <alignment horizontal="center" vertical="center"/>
    </xf>
    <xf numFmtId="0" fontId="50" fillId="0" borderId="56" xfId="0" applyFont="1" applyBorder="1" applyAlignment="1">
      <alignment horizontal="center" vertical="center"/>
    </xf>
    <xf numFmtId="0" fontId="50" fillId="0" borderId="26" xfId="0" applyFont="1" applyBorder="1" applyAlignment="1">
      <alignment horizontal="center" vertical="center"/>
    </xf>
    <xf numFmtId="0" fontId="50" fillId="0" borderId="27" xfId="0" applyFont="1" applyBorder="1" applyAlignment="1">
      <alignment horizontal="center" vertical="center"/>
    </xf>
    <xf numFmtId="0" fontId="50" fillId="0" borderId="57" xfId="0" applyFont="1" applyBorder="1" applyAlignment="1">
      <alignment horizontal="center" vertical="center"/>
    </xf>
    <xf numFmtId="0" fontId="0" fillId="0" borderId="0" xfId="0" applyFill="1" applyBorder="1" applyAlignment="1">
      <alignment horizontal="center"/>
    </xf>
    <xf numFmtId="0" fontId="51" fillId="11" borderId="66" xfId="0" applyNumberFormat="1" applyFont="1" applyFill="1" applyBorder="1" applyAlignment="1">
      <alignment horizontal="left" vertical="top" wrapText="1"/>
    </xf>
    <xf numFmtId="0" fontId="51" fillId="11" borderId="9" xfId="0" applyNumberFormat="1" applyFont="1" applyFill="1" applyBorder="1" applyAlignment="1">
      <alignment horizontal="left" vertical="top" wrapText="1"/>
    </xf>
    <xf numFmtId="0" fontId="51" fillId="11" borderId="10" xfId="0" applyNumberFormat="1" applyFont="1" applyFill="1" applyBorder="1" applyAlignment="1">
      <alignment horizontal="left" vertical="top" wrapText="1"/>
    </xf>
    <xf numFmtId="0" fontId="56" fillId="0" borderId="0" xfId="0" applyFont="1" applyBorder="1" applyAlignment="1">
      <alignment horizontal="center"/>
    </xf>
    <xf numFmtId="0" fontId="50" fillId="0" borderId="75" xfId="0" applyFont="1" applyFill="1" applyBorder="1" applyAlignment="1">
      <alignment horizontal="center" vertical="center" wrapText="1"/>
    </xf>
    <xf numFmtId="0" fontId="50" fillId="0" borderId="54" xfId="0" applyFont="1" applyFill="1" applyBorder="1" applyAlignment="1">
      <alignment horizontal="center" vertical="center" wrapText="1"/>
    </xf>
    <xf numFmtId="0" fontId="50" fillId="0" borderId="79" xfId="0" applyFont="1" applyFill="1" applyBorder="1" applyAlignment="1">
      <alignment horizontal="center" vertical="center" wrapText="1"/>
    </xf>
    <xf numFmtId="0" fontId="50" fillId="0" borderId="27" xfId="0" applyFont="1" applyFill="1" applyBorder="1" applyAlignment="1">
      <alignment horizontal="center" vertical="center" wrapText="1"/>
    </xf>
    <xf numFmtId="0" fontId="50" fillId="0" borderId="57" xfId="0" applyFont="1" applyFill="1" applyBorder="1" applyAlignment="1">
      <alignment horizontal="center" vertical="center" wrapText="1"/>
    </xf>
    <xf numFmtId="0" fontId="50" fillId="0" borderId="20" xfId="0" applyFont="1" applyFill="1" applyBorder="1" applyAlignment="1">
      <alignment vertical="center"/>
    </xf>
    <xf numFmtId="0" fontId="50" fillId="0" borderId="4" xfId="0" applyFont="1" applyFill="1" applyBorder="1" applyAlignment="1">
      <alignment vertical="center"/>
    </xf>
    <xf numFmtId="0" fontId="50" fillId="0" borderId="1" xfId="0" applyFont="1" applyFill="1" applyBorder="1" applyAlignment="1">
      <alignment vertical="center"/>
    </xf>
    <xf numFmtId="0" fontId="51" fillId="11" borderId="33" xfId="0" applyFont="1" applyFill="1" applyBorder="1" applyAlignment="1">
      <alignment horizontal="left" vertical="top" wrapText="1"/>
    </xf>
    <xf numFmtId="0" fontId="51" fillId="11" borderId="9" xfId="0" applyFont="1" applyFill="1" applyBorder="1" applyAlignment="1">
      <alignment horizontal="left" vertical="top" wrapText="1"/>
    </xf>
    <xf numFmtId="0" fontId="51" fillId="11" borderId="10" xfId="0" applyFont="1" applyFill="1" applyBorder="1" applyAlignment="1">
      <alignment horizontal="left" vertical="top" wrapText="1"/>
    </xf>
    <xf numFmtId="0" fontId="50" fillId="0" borderId="20" xfId="0" applyFont="1" applyFill="1" applyBorder="1" applyAlignment="1">
      <alignment vertical="center" wrapText="1"/>
    </xf>
    <xf numFmtId="0" fontId="50" fillId="0" borderId="4" xfId="0" applyFont="1" applyFill="1" applyBorder="1" applyAlignment="1">
      <alignment vertical="center" wrapText="1"/>
    </xf>
    <xf numFmtId="0" fontId="50" fillId="0" borderId="1" xfId="0" applyFont="1" applyFill="1" applyBorder="1" applyAlignment="1">
      <alignment vertical="center" wrapText="1"/>
    </xf>
    <xf numFmtId="0" fontId="61" fillId="0" borderId="8" xfId="0" applyFont="1" applyBorder="1" applyAlignment="1">
      <alignment horizontal="center" vertical="center" wrapText="1"/>
    </xf>
    <xf numFmtId="0" fontId="61" fillId="0" borderId="49" xfId="0" applyFont="1" applyBorder="1" applyAlignment="1">
      <alignment horizontal="center" vertical="center" wrapText="1"/>
    </xf>
    <xf numFmtId="0" fontId="50" fillId="0" borderId="5" xfId="0" applyFont="1" applyFill="1" applyBorder="1" applyAlignment="1">
      <alignment horizontal="center" vertical="center" wrapText="1"/>
    </xf>
    <xf numFmtId="0" fontId="50" fillId="0" borderId="26" xfId="0" applyFont="1" applyFill="1" applyBorder="1" applyAlignment="1">
      <alignment horizontal="center" vertical="center" wrapText="1"/>
    </xf>
    <xf numFmtId="0" fontId="52" fillId="11" borderId="18" xfId="0" applyNumberFormat="1" applyFont="1" applyFill="1" applyBorder="1" applyAlignment="1">
      <alignment horizontal="center" vertical="top"/>
    </xf>
    <xf numFmtId="0" fontId="52" fillId="11" borderId="2" xfId="0" applyNumberFormat="1" applyFont="1" applyFill="1" applyBorder="1" applyAlignment="1">
      <alignment horizontal="center" vertical="top"/>
    </xf>
    <xf numFmtId="0" fontId="52" fillId="11" borderId="19" xfId="0" applyNumberFormat="1" applyFont="1" applyFill="1" applyBorder="1" applyAlignment="1">
      <alignment horizontal="center" vertical="top"/>
    </xf>
    <xf numFmtId="0" fontId="48" fillId="11" borderId="21" xfId="0" applyFont="1" applyFill="1" applyBorder="1" applyAlignment="1">
      <alignment horizontal="center" vertical="top" wrapText="1"/>
    </xf>
    <xf numFmtId="0" fontId="51" fillId="11" borderId="5" xfId="0" applyFont="1" applyFill="1" applyBorder="1" applyAlignment="1">
      <alignment horizontal="left" vertical="top" wrapText="1"/>
    </xf>
    <xf numFmtId="0" fontId="51" fillId="11" borderId="6" xfId="0" applyFont="1" applyFill="1" applyBorder="1" applyAlignment="1">
      <alignment horizontal="left" vertical="top" wrapText="1"/>
    </xf>
    <xf numFmtId="0" fontId="51" fillId="11" borderId="54" xfId="0" applyFont="1" applyFill="1" applyBorder="1" applyAlignment="1">
      <alignment horizontal="left" vertical="top" wrapText="1"/>
    </xf>
    <xf numFmtId="0" fontId="51" fillId="11" borderId="55" xfId="0" applyFont="1" applyFill="1" applyBorder="1" applyAlignment="1">
      <alignment horizontal="left" vertical="top" wrapText="1"/>
    </xf>
    <xf numFmtId="0" fontId="51" fillId="11" borderId="0" xfId="0" applyFont="1" applyFill="1" applyBorder="1" applyAlignment="1">
      <alignment horizontal="left" vertical="top" wrapText="1"/>
    </xf>
    <xf numFmtId="0" fontId="51" fillId="11" borderId="56" xfId="0" applyFont="1" applyFill="1" applyBorder="1" applyAlignment="1">
      <alignment horizontal="left" vertical="top" wrapText="1"/>
    </xf>
    <xf numFmtId="0" fontId="51" fillId="11" borderId="26" xfId="0" applyFont="1" applyFill="1" applyBorder="1" applyAlignment="1">
      <alignment horizontal="left" vertical="top" wrapText="1"/>
    </xf>
    <xf numFmtId="0" fontId="51" fillId="11" borderId="27" xfId="0" applyFont="1" applyFill="1" applyBorder="1" applyAlignment="1">
      <alignment horizontal="left" vertical="top" wrapText="1"/>
    </xf>
    <xf numFmtId="0" fontId="51" fillId="11" borderId="57" xfId="0" applyFont="1" applyFill="1" applyBorder="1" applyAlignment="1">
      <alignment horizontal="left" vertical="top" wrapText="1"/>
    </xf>
    <xf numFmtId="0" fontId="51" fillId="11" borderId="5" xfId="0" applyFont="1" applyFill="1" applyBorder="1" applyAlignment="1">
      <alignment horizontal="center" vertical="top" wrapText="1"/>
    </xf>
    <xf numFmtId="0" fontId="51" fillId="11" borderId="6" xfId="0" applyFont="1" applyFill="1" applyBorder="1" applyAlignment="1">
      <alignment horizontal="center" vertical="top" wrapText="1"/>
    </xf>
    <xf numFmtId="0" fontId="51" fillId="11" borderId="54" xfId="0" applyFont="1" applyFill="1" applyBorder="1" applyAlignment="1">
      <alignment horizontal="center" vertical="top" wrapText="1"/>
    </xf>
    <xf numFmtId="0" fontId="51" fillId="11" borderId="55" xfId="0" applyFont="1" applyFill="1" applyBorder="1" applyAlignment="1">
      <alignment horizontal="center" vertical="top" wrapText="1"/>
    </xf>
    <xf numFmtId="0" fontId="51" fillId="11" borderId="0" xfId="0" applyFont="1" applyFill="1" applyBorder="1" applyAlignment="1">
      <alignment horizontal="center" vertical="top" wrapText="1"/>
    </xf>
    <xf numFmtId="0" fontId="51" fillId="11" borderId="56" xfId="0" applyFont="1" applyFill="1" applyBorder="1" applyAlignment="1">
      <alignment horizontal="center" vertical="top" wrapText="1"/>
    </xf>
    <xf numFmtId="0" fontId="51" fillId="11" borderId="26" xfId="0" applyFont="1" applyFill="1" applyBorder="1" applyAlignment="1">
      <alignment horizontal="center" vertical="top" wrapText="1"/>
    </xf>
    <xf numFmtId="0" fontId="51" fillId="11" borderId="27" xfId="0" applyFont="1" applyFill="1" applyBorder="1" applyAlignment="1">
      <alignment horizontal="center" vertical="top" wrapText="1"/>
    </xf>
    <xf numFmtId="0" fontId="51" fillId="11" borderId="57" xfId="0" applyFont="1" applyFill="1" applyBorder="1" applyAlignment="1">
      <alignment horizontal="center" vertical="top" wrapText="1"/>
    </xf>
    <xf numFmtId="0" fontId="48" fillId="11" borderId="5" xfId="0" applyFont="1" applyFill="1" applyBorder="1" applyAlignment="1">
      <alignment horizontal="left" vertical="top" wrapText="1"/>
    </xf>
    <xf numFmtId="0" fontId="65" fillId="11" borderId="6" xfId="0" applyFont="1" applyFill="1" applyBorder="1" applyAlignment="1">
      <alignment horizontal="left" vertical="top" wrapText="1"/>
    </xf>
    <xf numFmtId="0" fontId="65" fillId="11" borderId="54" xfId="0" applyFont="1" applyFill="1" applyBorder="1" applyAlignment="1">
      <alignment horizontal="left" vertical="top" wrapText="1"/>
    </xf>
    <xf numFmtId="0" fontId="65" fillId="11" borderId="55" xfId="0" applyFont="1" applyFill="1" applyBorder="1" applyAlignment="1">
      <alignment horizontal="left" vertical="top" wrapText="1"/>
    </xf>
    <xf numFmtId="0" fontId="65" fillId="11" borderId="0" xfId="0" applyFont="1" applyFill="1" applyBorder="1" applyAlignment="1">
      <alignment horizontal="left" vertical="top" wrapText="1"/>
    </xf>
    <xf numFmtId="0" fontId="65" fillId="11" borderId="56" xfId="0" applyFont="1" applyFill="1" applyBorder="1" applyAlignment="1">
      <alignment horizontal="left" vertical="top" wrapText="1"/>
    </xf>
    <xf numFmtId="0" fontId="65" fillId="11" borderId="26" xfId="0" applyFont="1" applyFill="1" applyBorder="1" applyAlignment="1">
      <alignment horizontal="left" vertical="top" wrapText="1"/>
    </xf>
    <xf numFmtId="0" fontId="65" fillId="11" borderId="27" xfId="0" applyFont="1" applyFill="1" applyBorder="1" applyAlignment="1">
      <alignment horizontal="left" vertical="top" wrapText="1"/>
    </xf>
    <xf numFmtId="0" fontId="65" fillId="11" borderId="57" xfId="0" applyFont="1" applyFill="1" applyBorder="1" applyAlignment="1">
      <alignment horizontal="left" vertical="top" wrapText="1"/>
    </xf>
    <xf numFmtId="0" fontId="56" fillId="0" borderId="6" xfId="0" applyFont="1" applyBorder="1" applyAlignment="1">
      <alignment horizontal="center"/>
    </xf>
    <xf numFmtId="0" fontId="50" fillId="0" borderId="18" xfId="0" applyFont="1" applyFill="1" applyBorder="1" applyAlignment="1">
      <alignment horizontal="left" vertical="center"/>
    </xf>
    <xf numFmtId="0" fontId="50" fillId="0" borderId="2" xfId="0" applyFont="1" applyFill="1" applyBorder="1" applyAlignment="1">
      <alignment horizontal="left" vertical="center"/>
    </xf>
    <xf numFmtId="0" fontId="50" fillId="0" borderId="19" xfId="0" applyFont="1" applyFill="1" applyBorder="1" applyAlignment="1">
      <alignment horizontal="left" vertical="center"/>
    </xf>
    <xf numFmtId="0" fontId="51" fillId="11" borderId="18" xfId="0" applyNumberFormat="1" applyFont="1" applyFill="1" applyBorder="1" applyAlignment="1">
      <alignment vertical="top" wrapText="1"/>
    </xf>
    <xf numFmtId="0" fontId="51" fillId="11" borderId="19" xfId="0" applyNumberFormat="1" applyFont="1" applyFill="1" applyBorder="1" applyAlignment="1">
      <alignment vertical="top" wrapText="1"/>
    </xf>
    <xf numFmtId="0" fontId="51" fillId="11" borderId="11" xfId="0" applyNumberFormat="1" applyFont="1" applyFill="1" applyBorder="1" applyAlignment="1">
      <alignment horizontal="center" vertical="top"/>
    </xf>
    <xf numFmtId="0" fontId="51" fillId="11" borderId="12" xfId="0" applyNumberFormat="1" applyFont="1" applyFill="1" applyBorder="1" applyAlignment="1">
      <alignment horizontal="center" vertical="top"/>
    </xf>
    <xf numFmtId="0" fontId="51" fillId="11" borderId="13" xfId="0" applyNumberFormat="1" applyFont="1" applyFill="1" applyBorder="1" applyAlignment="1">
      <alignment horizontal="center" vertical="top"/>
    </xf>
    <xf numFmtId="2" fontId="51" fillId="10" borderId="41" xfId="0" applyNumberFormat="1" applyFont="1" applyFill="1" applyBorder="1" applyAlignment="1">
      <alignment horizontal="center" vertical="center"/>
    </xf>
    <xf numFmtId="2" fontId="51" fillId="10" borderId="42" xfId="0" applyNumberFormat="1" applyFont="1" applyFill="1" applyBorder="1" applyAlignment="1">
      <alignment horizontal="center" vertical="center"/>
    </xf>
    <xf numFmtId="0" fontId="50" fillId="0" borderId="6" xfId="0" applyFont="1" applyFill="1" applyBorder="1" applyAlignment="1">
      <alignment horizontal="center" vertical="center"/>
    </xf>
    <xf numFmtId="0" fontId="50" fillId="0" borderId="27" xfId="0" applyFont="1" applyFill="1" applyBorder="1" applyAlignment="1">
      <alignment horizontal="center" vertical="center"/>
    </xf>
    <xf numFmtId="0" fontId="61" fillId="0" borderId="7" xfId="0" applyFont="1" applyBorder="1" applyAlignment="1">
      <alignment horizontal="center" vertical="center" wrapText="1"/>
    </xf>
    <xf numFmtId="0" fontId="61" fillId="0" borderId="77" xfId="0" applyFont="1" applyBorder="1" applyAlignment="1">
      <alignment horizontal="center" vertical="center" wrapText="1"/>
    </xf>
    <xf numFmtId="0" fontId="65" fillId="11" borderId="36" xfId="0" applyNumberFormat="1" applyFont="1" applyFill="1" applyBorder="1" applyAlignment="1">
      <alignment vertical="top" wrapText="1"/>
    </xf>
    <xf numFmtId="0" fontId="50" fillId="0" borderId="72" xfId="0" applyFont="1" applyBorder="1" applyAlignment="1">
      <alignment horizontal="center" vertical="center"/>
    </xf>
    <xf numFmtId="0" fontId="50" fillId="0" borderId="16" xfId="0" applyFont="1" applyBorder="1" applyAlignment="1">
      <alignment horizontal="left" vertical="center" wrapText="1"/>
    </xf>
    <xf numFmtId="0" fontId="50" fillId="0" borderId="25" xfId="0" applyFont="1" applyBorder="1" applyAlignment="1">
      <alignment horizontal="left" vertical="center" wrapText="1"/>
    </xf>
    <xf numFmtId="0" fontId="50" fillId="0" borderId="23" xfId="0" applyFont="1" applyBorder="1" applyAlignment="1">
      <alignment horizontal="left" vertical="center" wrapText="1"/>
    </xf>
    <xf numFmtId="0" fontId="50" fillId="0" borderId="24" xfId="0" applyFont="1" applyBorder="1" applyAlignment="1">
      <alignment horizontal="left" vertical="center" wrapText="1"/>
    </xf>
    <xf numFmtId="0" fontId="50" fillId="0" borderId="21" xfId="0" applyFont="1" applyFill="1" applyBorder="1" applyAlignment="1">
      <alignment horizontal="center" vertical="center" wrapText="1"/>
    </xf>
    <xf numFmtId="0" fontId="50" fillId="0" borderId="22" xfId="0" applyFont="1" applyFill="1" applyBorder="1" applyAlignment="1">
      <alignment horizontal="center" vertical="center" wrapText="1"/>
    </xf>
    <xf numFmtId="0" fontId="50" fillId="0" borderId="81" xfId="0" applyFont="1" applyFill="1" applyBorder="1" applyAlignment="1">
      <alignment horizontal="center" vertical="center" wrapText="1"/>
    </xf>
    <xf numFmtId="0" fontId="50" fillId="0" borderId="55" xfId="0" applyFont="1" applyFill="1" applyBorder="1" applyAlignment="1">
      <alignment horizontal="center" vertical="center" wrapText="1"/>
    </xf>
    <xf numFmtId="0" fontId="50" fillId="0" borderId="56" xfId="0" applyFont="1" applyFill="1" applyBorder="1" applyAlignment="1">
      <alignment horizontal="center" vertical="center" wrapText="1"/>
    </xf>
    <xf numFmtId="0" fontId="50" fillId="0" borderId="15" xfId="0" applyFont="1" applyBorder="1" applyAlignment="1">
      <alignment horizontal="center" vertical="center"/>
    </xf>
    <xf numFmtId="0" fontId="50" fillId="0" borderId="31" xfId="0" applyFont="1" applyBorder="1" applyAlignment="1">
      <alignment horizontal="center" vertical="center"/>
    </xf>
    <xf numFmtId="0" fontId="51" fillId="11" borderId="33" xfId="0" applyNumberFormat="1" applyFont="1" applyFill="1" applyBorder="1" applyAlignment="1">
      <alignment horizontal="left" vertical="top" wrapText="1"/>
    </xf>
    <xf numFmtId="0" fontId="51" fillId="11" borderId="34" xfId="0" applyNumberFormat="1" applyFont="1" applyFill="1" applyBorder="1" applyAlignment="1">
      <alignment horizontal="left" vertical="top" wrapText="1"/>
    </xf>
    <xf numFmtId="0" fontId="50" fillId="0" borderId="9" xfId="0" applyFont="1" applyBorder="1" applyAlignment="1">
      <alignment horizontal="center" vertical="center"/>
    </xf>
    <xf numFmtId="0" fontId="50" fillId="0" borderId="4" xfId="0" applyFont="1" applyBorder="1" applyAlignment="1">
      <alignment horizontal="center" vertical="center"/>
    </xf>
    <xf numFmtId="0" fontId="50" fillId="0" borderId="28" xfId="0" applyFont="1" applyBorder="1" applyAlignment="1">
      <alignment horizontal="center" vertical="center"/>
    </xf>
    <xf numFmtId="0" fontId="50" fillId="0" borderId="28" xfId="0" applyFont="1" applyBorder="1" applyAlignment="1">
      <alignment horizontal="center" vertical="center" wrapText="1"/>
    </xf>
    <xf numFmtId="0" fontId="50" fillId="0" borderId="46" xfId="0" applyFont="1" applyBorder="1" applyAlignment="1">
      <alignment horizontal="center" vertical="center" wrapText="1"/>
    </xf>
    <xf numFmtId="0" fontId="50" fillId="0" borderId="45" xfId="0" applyFont="1" applyBorder="1" applyAlignment="1">
      <alignment horizontal="center" vertical="center"/>
    </xf>
    <xf numFmtId="0" fontId="50" fillId="0" borderId="48" xfId="0" applyFont="1" applyBorder="1" applyAlignment="1">
      <alignment horizontal="center" vertical="center"/>
    </xf>
    <xf numFmtId="0" fontId="50" fillId="0" borderId="53" xfId="0" applyFont="1" applyBorder="1" applyAlignment="1">
      <alignment horizontal="center" vertical="center"/>
    </xf>
    <xf numFmtId="0" fontId="50" fillId="0" borderId="55" xfId="0" applyNumberFormat="1" applyFont="1" applyBorder="1" applyAlignment="1">
      <alignment horizontal="center" vertical="center"/>
    </xf>
    <xf numFmtId="0" fontId="50" fillId="0" borderId="0" xfId="0" applyNumberFormat="1" applyFont="1" applyBorder="1" applyAlignment="1">
      <alignment horizontal="center" vertical="center"/>
    </xf>
    <xf numFmtId="0" fontId="50" fillId="0" borderId="56" xfId="0" applyNumberFormat="1" applyFont="1" applyBorder="1" applyAlignment="1">
      <alignment horizontal="center" vertical="center"/>
    </xf>
    <xf numFmtId="0" fontId="50" fillId="0" borderId="26" xfId="0" applyNumberFormat="1" applyFont="1" applyBorder="1" applyAlignment="1">
      <alignment horizontal="center" vertical="center"/>
    </xf>
    <xf numFmtId="0" fontId="50" fillId="0" borderId="27" xfId="0" applyNumberFormat="1" applyFont="1" applyBorder="1" applyAlignment="1">
      <alignment horizontal="center" vertical="center"/>
    </xf>
    <xf numFmtId="0" fontId="50" fillId="0" borderId="57" xfId="0" applyNumberFormat="1" applyFont="1" applyBorder="1" applyAlignment="1">
      <alignment horizontal="center" vertical="center"/>
    </xf>
    <xf numFmtId="0" fontId="50" fillId="0" borderId="44" xfId="0" applyFont="1" applyBorder="1" applyAlignment="1">
      <alignment horizontal="center" vertical="center"/>
    </xf>
    <xf numFmtId="0" fontId="30" fillId="11" borderId="5" xfId="0" applyNumberFormat="1" applyFont="1" applyFill="1" applyBorder="1" applyAlignment="1">
      <alignment horizontal="left" vertical="top" wrapText="1"/>
    </xf>
    <xf numFmtId="0" fontId="30" fillId="11" borderId="6" xfId="0" applyNumberFormat="1" applyFont="1" applyFill="1" applyBorder="1" applyAlignment="1">
      <alignment horizontal="left" vertical="top" wrapText="1"/>
    </xf>
    <xf numFmtId="0" fontId="30" fillId="11" borderId="54" xfId="0" applyNumberFormat="1" applyFont="1" applyFill="1" applyBorder="1" applyAlignment="1">
      <alignment horizontal="left" vertical="top" wrapText="1"/>
    </xf>
    <xf numFmtId="0" fontId="30" fillId="11" borderId="55" xfId="0" applyNumberFormat="1" applyFont="1" applyFill="1" applyBorder="1" applyAlignment="1">
      <alignment horizontal="left" vertical="top" wrapText="1"/>
    </xf>
    <xf numFmtId="0" fontId="30" fillId="11" borderId="0" xfId="0" applyNumberFormat="1" applyFont="1" applyFill="1" applyBorder="1" applyAlignment="1">
      <alignment horizontal="left" vertical="top" wrapText="1"/>
    </xf>
    <xf numFmtId="0" fontId="30" fillId="11" borderId="56" xfId="0" applyNumberFormat="1" applyFont="1" applyFill="1" applyBorder="1" applyAlignment="1">
      <alignment horizontal="left" vertical="top" wrapText="1"/>
    </xf>
    <xf numFmtId="0" fontId="30" fillId="11" borderId="26" xfId="0" applyNumberFormat="1" applyFont="1" applyFill="1" applyBorder="1" applyAlignment="1">
      <alignment horizontal="left" vertical="top" wrapText="1"/>
    </xf>
    <xf numFmtId="0" fontId="30" fillId="11" borderId="27" xfId="0" applyNumberFormat="1" applyFont="1" applyFill="1" applyBorder="1" applyAlignment="1">
      <alignment horizontal="left" vertical="top" wrapText="1"/>
    </xf>
    <xf numFmtId="0" fontId="30" fillId="11" borderId="57" xfId="0" applyNumberFormat="1" applyFont="1" applyFill="1" applyBorder="1" applyAlignment="1">
      <alignment horizontal="left" vertical="top" wrapText="1"/>
    </xf>
    <xf numFmtId="0" fontId="50" fillId="0" borderId="33" xfId="0" applyNumberFormat="1" applyFont="1" applyBorder="1" applyAlignment="1">
      <alignment horizontal="center" vertical="center" wrapText="1"/>
    </xf>
    <xf numFmtId="0" fontId="50" fillId="0" borderId="20" xfId="0" applyNumberFormat="1" applyFont="1" applyBorder="1" applyAlignment="1">
      <alignment horizontal="center" vertical="center" wrapText="1"/>
    </xf>
    <xf numFmtId="0" fontId="50" fillId="0" borderId="38" xfId="0" applyNumberFormat="1" applyFont="1" applyBorder="1" applyAlignment="1">
      <alignment horizontal="center" vertical="center" wrapText="1"/>
    </xf>
    <xf numFmtId="0" fontId="50" fillId="0" borderId="41" xfId="0" applyNumberFormat="1" applyFont="1" applyBorder="1" applyAlignment="1">
      <alignment horizontal="center" vertical="center" wrapText="1"/>
    </xf>
    <xf numFmtId="0" fontId="10" fillId="0" borderId="0" xfId="0" applyFont="1" applyBorder="1" applyAlignment="1">
      <alignment horizontal="center" vertical="center"/>
    </xf>
    <xf numFmtId="0" fontId="0" fillId="0" borderId="0" xfId="0" applyBorder="1" applyAlignment="1">
      <alignment horizontal="center" vertical="center"/>
    </xf>
    <xf numFmtId="0" fontId="50" fillId="0" borderId="41" xfId="0" applyFont="1" applyFill="1" applyBorder="1" applyAlignment="1">
      <alignment horizontal="left" vertical="center"/>
    </xf>
    <xf numFmtId="0" fontId="50" fillId="0" borderId="28" xfId="0" applyFont="1" applyFill="1" applyBorder="1" applyAlignment="1">
      <alignment horizontal="left" vertical="center"/>
    </xf>
    <xf numFmtId="0" fontId="50" fillId="0" borderId="29" xfId="0" applyFont="1" applyFill="1" applyBorder="1" applyAlignment="1">
      <alignment horizontal="left" vertical="center"/>
    </xf>
    <xf numFmtId="1" fontId="51" fillId="10" borderId="20" xfId="0" applyNumberFormat="1" applyFont="1" applyFill="1" applyBorder="1" applyAlignment="1">
      <alignment horizontal="center" vertical="center"/>
    </xf>
    <xf numFmtId="1" fontId="51" fillId="10" borderId="36" xfId="0" applyNumberFormat="1" applyFont="1" applyFill="1" applyBorder="1" applyAlignment="1">
      <alignment horizontal="center" vertical="center"/>
    </xf>
    <xf numFmtId="0" fontId="55" fillId="0" borderId="54" xfId="0" applyFont="1" applyBorder="1" applyAlignment="1">
      <alignment horizontal="center" vertical="center" wrapText="1"/>
    </xf>
    <xf numFmtId="0" fontId="55" fillId="0" borderId="56" xfId="0" applyFont="1" applyBorder="1" applyAlignment="1">
      <alignment horizontal="center" vertical="center" wrapText="1"/>
    </xf>
    <xf numFmtId="0" fontId="55" fillId="0" borderId="57" xfId="0" applyFont="1" applyBorder="1" applyAlignment="1">
      <alignment horizontal="center" vertical="center" wrapText="1"/>
    </xf>
    <xf numFmtId="1" fontId="51" fillId="10" borderId="14" xfId="0" applyNumberFormat="1" applyFont="1" applyFill="1" applyBorder="1" applyAlignment="1">
      <alignment horizontal="center" vertical="top"/>
    </xf>
    <xf numFmtId="1" fontId="51" fillId="10" borderId="65" xfId="0" applyNumberFormat="1" applyFont="1" applyFill="1" applyBorder="1" applyAlignment="1">
      <alignment horizontal="center" vertical="top"/>
    </xf>
    <xf numFmtId="2" fontId="51" fillId="10" borderId="14" xfId="0" applyNumberFormat="1" applyFont="1" applyFill="1" applyBorder="1" applyAlignment="1">
      <alignment horizontal="center" vertical="top"/>
    </xf>
    <xf numFmtId="2" fontId="51" fillId="10" borderId="65" xfId="0" applyNumberFormat="1" applyFont="1" applyFill="1" applyBorder="1" applyAlignment="1">
      <alignment horizontal="center" vertical="top"/>
    </xf>
    <xf numFmtId="0" fontId="51" fillId="11" borderId="14" xfId="0" applyNumberFormat="1" applyFont="1" applyFill="1" applyBorder="1" applyAlignment="1">
      <alignment horizontal="left" vertical="top"/>
    </xf>
    <xf numFmtId="0" fontId="51" fillId="11" borderId="15" xfId="0" applyNumberFormat="1" applyFont="1" applyFill="1" applyBorder="1" applyAlignment="1">
      <alignment horizontal="left" vertical="top"/>
    </xf>
    <xf numFmtId="0" fontId="51" fillId="11" borderId="65" xfId="0" applyNumberFormat="1" applyFont="1" applyFill="1" applyBorder="1" applyAlignment="1">
      <alignment horizontal="left" vertical="top"/>
    </xf>
    <xf numFmtId="0" fontId="51" fillId="11" borderId="30" xfId="0" applyNumberFormat="1" applyFont="1" applyFill="1" applyBorder="1" applyAlignment="1">
      <alignment horizontal="left" vertical="top"/>
    </xf>
    <xf numFmtId="2" fontId="51" fillId="10" borderId="30" xfId="0" applyNumberFormat="1" applyFont="1" applyFill="1" applyBorder="1" applyAlignment="1">
      <alignment horizontal="center" vertical="top"/>
    </xf>
    <xf numFmtId="2" fontId="51" fillId="10" borderId="32" xfId="0" applyNumberFormat="1" applyFont="1" applyFill="1" applyBorder="1" applyAlignment="1">
      <alignment horizontal="center" vertical="top"/>
    </xf>
    <xf numFmtId="0" fontId="55" fillId="0" borderId="48" xfId="0" applyFont="1" applyBorder="1" applyAlignment="1">
      <alignment horizontal="center" vertical="center" wrapText="1"/>
    </xf>
    <xf numFmtId="0" fontId="55" fillId="0" borderId="50" xfId="0" applyFont="1" applyBorder="1" applyAlignment="1">
      <alignment horizontal="center" vertical="center" wrapText="1"/>
    </xf>
    <xf numFmtId="0" fontId="55" fillId="0" borderId="53" xfId="0" applyFont="1" applyBorder="1" applyAlignment="1">
      <alignment horizontal="center" vertical="center" wrapText="1"/>
    </xf>
    <xf numFmtId="0" fontId="53" fillId="0" borderId="58" xfId="0" applyFont="1" applyBorder="1" applyAlignment="1">
      <alignment horizontal="center" vertical="center" wrapText="1"/>
    </xf>
    <xf numFmtId="0" fontId="53" fillId="0" borderId="59" xfId="0" applyFont="1" applyBorder="1" applyAlignment="1">
      <alignment vertical="center"/>
    </xf>
    <xf numFmtId="0" fontId="53" fillId="0" borderId="3" xfId="0" applyFont="1" applyFill="1" applyBorder="1" applyAlignment="1">
      <alignment horizontal="center" vertical="center"/>
    </xf>
    <xf numFmtId="0" fontId="53" fillId="0" borderId="4" xfId="0" applyFont="1" applyFill="1" applyBorder="1" applyAlignment="1">
      <alignment horizontal="center" vertical="center"/>
    </xf>
    <xf numFmtId="0" fontId="53" fillId="0" borderId="36" xfId="0" applyFont="1" applyFill="1" applyBorder="1" applyAlignment="1">
      <alignment horizontal="center" vertical="center"/>
    </xf>
    <xf numFmtId="0" fontId="53" fillId="0" borderId="23" xfId="0" applyFont="1" applyFill="1" applyBorder="1" applyAlignment="1">
      <alignment horizontal="center" vertical="center" wrapText="1"/>
    </xf>
    <xf numFmtId="0" fontId="53" fillId="0" borderId="77" xfId="0" applyFont="1" applyFill="1" applyBorder="1" applyAlignment="1">
      <alignment horizontal="center" vertical="center" wrapText="1"/>
    </xf>
    <xf numFmtId="0" fontId="53" fillId="0" borderId="40" xfId="0" applyFont="1" applyFill="1" applyBorder="1" applyAlignment="1">
      <alignment horizontal="center" vertical="center" wrapText="1"/>
    </xf>
    <xf numFmtId="0" fontId="53" fillId="0" borderId="43" xfId="0" applyFont="1" applyFill="1" applyBorder="1" applyAlignment="1">
      <alignment horizontal="center" vertical="center" wrapText="1"/>
    </xf>
    <xf numFmtId="0" fontId="53" fillId="0" borderId="38" xfId="0" applyFont="1" applyFill="1" applyBorder="1" applyAlignment="1">
      <alignment horizontal="center" vertical="center" wrapText="1"/>
    </xf>
    <xf numFmtId="0" fontId="53" fillId="0" borderId="59" xfId="0" applyFont="1" applyFill="1" applyBorder="1" applyAlignment="1">
      <alignment horizontal="center" vertical="center" wrapText="1"/>
    </xf>
    <xf numFmtId="0" fontId="53" fillId="0" borderId="39" xfId="0" applyFont="1" applyFill="1" applyBorder="1" applyAlignment="1">
      <alignment horizontal="center" vertical="center" wrapText="1"/>
    </xf>
    <xf numFmtId="0" fontId="53" fillId="0" borderId="49" xfId="0" applyFont="1" applyFill="1" applyBorder="1" applyAlignment="1">
      <alignment horizontal="center" vertical="center" wrapText="1"/>
    </xf>
    <xf numFmtId="0" fontId="53" fillId="0" borderId="58" xfId="0" applyFont="1" applyFill="1" applyBorder="1" applyAlignment="1">
      <alignment horizontal="center" vertical="center" wrapText="1"/>
    </xf>
    <xf numFmtId="0" fontId="50" fillId="0" borderId="50" xfId="0" applyFont="1" applyBorder="1" applyAlignment="1">
      <alignment horizontal="center" vertical="center"/>
    </xf>
    <xf numFmtId="0" fontId="53" fillId="0" borderId="9" xfId="0" applyFont="1" applyBorder="1" applyAlignment="1">
      <alignment horizontal="center" vertical="center" wrapText="1"/>
    </xf>
    <xf numFmtId="0" fontId="53" fillId="0" borderId="4" xfId="0" applyFont="1" applyBorder="1" applyAlignment="1">
      <alignment horizontal="center" vertical="center" wrapText="1"/>
    </xf>
    <xf numFmtId="0" fontId="53" fillId="0" borderId="39" xfId="0" applyFont="1" applyBorder="1" applyAlignment="1">
      <alignment horizontal="center" vertical="center" wrapText="1"/>
    </xf>
    <xf numFmtId="0" fontId="69" fillId="11" borderId="6" xfId="0" applyFont="1" applyFill="1" applyBorder="1" applyAlignment="1">
      <alignment horizontal="left" vertical="top" wrapText="1"/>
    </xf>
    <xf numFmtId="0" fontId="69" fillId="11" borderId="54" xfId="0" applyFont="1" applyFill="1" applyBorder="1" applyAlignment="1">
      <alignment horizontal="left" vertical="top" wrapText="1"/>
    </xf>
    <xf numFmtId="0" fontId="69" fillId="11" borderId="55" xfId="0" applyFont="1" applyFill="1" applyBorder="1" applyAlignment="1">
      <alignment horizontal="left" vertical="top" wrapText="1"/>
    </xf>
    <xf numFmtId="0" fontId="69" fillId="11" borderId="0" xfId="0" applyFont="1" applyFill="1" applyBorder="1" applyAlignment="1">
      <alignment horizontal="left" vertical="top" wrapText="1"/>
    </xf>
    <xf numFmtId="0" fontId="69" fillId="11" borderId="56" xfId="0" applyFont="1" applyFill="1" applyBorder="1" applyAlignment="1">
      <alignment horizontal="left" vertical="top" wrapText="1"/>
    </xf>
    <xf numFmtId="0" fontId="69" fillId="11" borderId="26" xfId="0" applyFont="1" applyFill="1" applyBorder="1" applyAlignment="1">
      <alignment horizontal="left" vertical="top" wrapText="1"/>
    </xf>
    <xf numFmtId="0" fontId="69" fillId="11" borderId="27" xfId="0" applyFont="1" applyFill="1" applyBorder="1" applyAlignment="1">
      <alignment horizontal="left" vertical="top" wrapText="1"/>
    </xf>
    <xf numFmtId="0" fontId="69" fillId="11" borderId="57" xfId="0" applyFont="1" applyFill="1" applyBorder="1" applyAlignment="1">
      <alignment horizontal="left" vertical="top" wrapText="1"/>
    </xf>
    <xf numFmtId="0" fontId="53" fillId="0" borderId="35" xfId="0" applyFont="1" applyBorder="1" applyAlignment="1">
      <alignment horizontal="center" vertical="center" wrapText="1"/>
    </xf>
    <xf numFmtId="0" fontId="53" fillId="0" borderId="37" xfId="0" applyFont="1" applyBorder="1" applyAlignment="1">
      <alignment horizontal="center" vertical="center" wrapText="1"/>
    </xf>
    <xf numFmtId="0" fontId="53" fillId="0" borderId="70" xfId="0" applyFont="1" applyBorder="1" applyAlignment="1">
      <alignment horizontal="center" vertical="center" wrapText="1"/>
    </xf>
    <xf numFmtId="0" fontId="50" fillId="9" borderId="0" xfId="0" applyFont="1" applyFill="1" applyBorder="1" applyAlignment="1">
      <alignment horizontal="center" vertical="center"/>
    </xf>
    <xf numFmtId="0" fontId="53" fillId="0" borderId="1" xfId="0" applyFont="1" applyFill="1" applyBorder="1" applyAlignment="1">
      <alignment horizontal="center" vertical="center" wrapText="1"/>
    </xf>
    <xf numFmtId="0" fontId="53" fillId="0" borderId="24" xfId="0" applyFont="1" applyFill="1" applyBorder="1" applyAlignment="1">
      <alignment horizontal="center" vertical="center" wrapText="1"/>
    </xf>
    <xf numFmtId="0" fontId="53" fillId="0" borderId="36" xfId="0" applyFont="1" applyFill="1" applyBorder="1" applyAlignment="1">
      <alignment horizontal="center" vertical="center" wrapText="1"/>
    </xf>
    <xf numFmtId="0" fontId="50" fillId="0" borderId="30" xfId="0" applyFont="1" applyBorder="1" applyAlignment="1">
      <alignment horizontal="center" vertical="center" wrapText="1"/>
    </xf>
    <xf numFmtId="0" fontId="50" fillId="0" borderId="18" xfId="0" applyFont="1" applyBorder="1" applyAlignment="1">
      <alignment horizontal="center" vertical="center" wrapText="1"/>
    </xf>
    <xf numFmtId="49" fontId="55" fillId="0" borderId="45" xfId="0" applyNumberFormat="1" applyFont="1" applyBorder="1" applyAlignment="1" applyProtection="1">
      <alignment horizontal="center" vertical="center"/>
      <protection locked="0"/>
    </xf>
    <xf numFmtId="49" fontId="55" fillId="0" borderId="38" xfId="0" applyNumberFormat="1" applyFont="1" applyBorder="1" applyAlignment="1" applyProtection="1">
      <alignment horizontal="center" vertical="center"/>
      <protection locked="0"/>
    </xf>
    <xf numFmtId="16" fontId="55" fillId="0" borderId="17" xfId="0" applyNumberFormat="1" applyFont="1" applyBorder="1" applyAlignment="1">
      <alignment horizontal="center" vertical="center"/>
    </xf>
    <xf numFmtId="16" fontId="55" fillId="0" borderId="39" xfId="0" applyNumberFormat="1" applyFont="1" applyBorder="1" applyAlignment="1">
      <alignment horizontal="center" vertical="center"/>
    </xf>
    <xf numFmtId="0" fontId="50" fillId="0" borderId="30" xfId="0" applyFont="1" applyBorder="1" applyAlignment="1">
      <alignment horizontal="center" vertical="center"/>
    </xf>
    <xf numFmtId="0" fontId="50" fillId="0" borderId="32" xfId="0" applyFont="1" applyBorder="1" applyAlignment="1">
      <alignment horizontal="center" vertical="center"/>
    </xf>
    <xf numFmtId="0" fontId="53" fillId="0" borderId="47" xfId="0" applyFont="1" applyFill="1" applyBorder="1" applyAlignment="1">
      <alignment horizontal="center" vertical="center" wrapText="1"/>
    </xf>
    <xf numFmtId="1" fontId="53" fillId="0" borderId="33" xfId="0" applyNumberFormat="1" applyFont="1" applyFill="1" applyBorder="1" applyAlignment="1">
      <alignment horizontal="center" vertical="center" wrapText="1"/>
    </xf>
    <xf numFmtId="1" fontId="53" fillId="0" borderId="59" xfId="0" applyNumberFormat="1" applyFont="1" applyFill="1" applyBorder="1" applyAlignment="1">
      <alignment horizontal="center" vertical="center" wrapText="1"/>
    </xf>
    <xf numFmtId="1" fontId="53" fillId="0" borderId="38" xfId="0" applyNumberFormat="1" applyFont="1" applyFill="1" applyBorder="1" applyAlignment="1">
      <alignment horizontal="center" vertical="center" wrapText="1"/>
    </xf>
    <xf numFmtId="1" fontId="53" fillId="0" borderId="68" xfId="0" applyNumberFormat="1" applyFont="1" applyFill="1" applyBorder="1" applyAlignment="1">
      <alignment horizontal="center" vertical="center"/>
    </xf>
    <xf numFmtId="1" fontId="53" fillId="0" borderId="69" xfId="0" applyNumberFormat="1" applyFont="1" applyFill="1" applyBorder="1" applyAlignment="1">
      <alignment horizontal="center" vertical="center"/>
    </xf>
    <xf numFmtId="1" fontId="53" fillId="0" borderId="67" xfId="0" applyNumberFormat="1" applyFont="1" applyFill="1" applyBorder="1" applyAlignment="1">
      <alignment horizontal="center" vertical="center"/>
    </xf>
    <xf numFmtId="0" fontId="53" fillId="0" borderId="8" xfId="0" applyFont="1" applyBorder="1" applyAlignment="1">
      <alignment horizontal="center" vertical="center" wrapText="1"/>
    </xf>
    <xf numFmtId="0" fontId="53" fillId="0" borderId="49" xfId="0" applyFont="1" applyBorder="1" applyAlignment="1">
      <alignment horizontal="center" vertical="center" wrapText="1"/>
    </xf>
    <xf numFmtId="0" fontId="53" fillId="0" borderId="51" xfId="0" applyFont="1" applyBorder="1" applyAlignment="1">
      <alignment horizontal="center" vertical="center" wrapText="1"/>
    </xf>
    <xf numFmtId="0" fontId="53" fillId="0" borderId="6" xfId="0" applyFont="1" applyBorder="1" applyAlignment="1">
      <alignment horizontal="center" vertical="center" wrapText="1"/>
    </xf>
    <xf numFmtId="0" fontId="53" fillId="0" borderId="54" xfId="0" applyFont="1" applyBorder="1" applyAlignment="1">
      <alignment horizontal="center" vertical="center" wrapText="1"/>
    </xf>
    <xf numFmtId="0" fontId="53" fillId="0" borderId="27" xfId="0" applyFont="1" applyBorder="1" applyAlignment="1">
      <alignment horizontal="center" vertical="center" wrapText="1"/>
    </xf>
    <xf numFmtId="0" fontId="53" fillId="0" borderId="57" xfId="0" applyFont="1" applyBorder="1" applyAlignment="1">
      <alignment horizontal="center" vertical="center" wrapText="1"/>
    </xf>
    <xf numFmtId="1" fontId="53" fillId="0" borderId="6" xfId="0" applyNumberFormat="1" applyFont="1" applyFill="1" applyBorder="1" applyAlignment="1">
      <alignment horizontal="center" vertical="center"/>
    </xf>
    <xf numFmtId="0" fontId="50" fillId="0" borderId="20" xfId="0" applyFont="1" applyFill="1" applyBorder="1" applyAlignment="1">
      <alignment horizontal="left" vertical="center" wrapText="1"/>
    </xf>
    <xf numFmtId="0" fontId="50" fillId="0" borderId="4" xfId="0" applyFont="1" applyFill="1" applyBorder="1" applyAlignment="1">
      <alignment horizontal="left" vertical="center" wrapText="1"/>
    </xf>
    <xf numFmtId="0" fontId="50" fillId="0" borderId="1" xfId="0" applyFont="1" applyFill="1" applyBorder="1" applyAlignment="1">
      <alignment horizontal="left" vertical="center" wrapText="1"/>
    </xf>
    <xf numFmtId="164" fontId="51" fillId="10" borderId="20" xfId="0" applyNumberFormat="1" applyFont="1" applyFill="1" applyBorder="1" applyAlignment="1">
      <alignment horizontal="center" vertical="center"/>
    </xf>
    <xf numFmtId="164" fontId="51" fillId="10" borderId="36" xfId="0" applyNumberFormat="1" applyFont="1" applyFill="1" applyBorder="1" applyAlignment="1">
      <alignment horizontal="center" vertical="center"/>
    </xf>
    <xf numFmtId="0" fontId="65" fillId="11" borderId="5" xfId="0" applyFont="1" applyFill="1" applyBorder="1" applyAlignment="1">
      <alignment horizontal="left" vertical="top" wrapText="1"/>
    </xf>
    <xf numFmtId="1" fontId="48" fillId="10" borderId="6" xfId="0" applyNumberFormat="1" applyFont="1" applyFill="1" applyBorder="1" applyAlignment="1">
      <alignment horizontal="center" vertical="center"/>
    </xf>
    <xf numFmtId="1" fontId="48" fillId="10" borderId="27" xfId="0" applyNumberFormat="1" applyFont="1" applyFill="1" applyBorder="1" applyAlignment="1">
      <alignment horizontal="center" vertical="center"/>
    </xf>
    <xf numFmtId="1" fontId="48" fillId="10" borderId="72" xfId="0" applyNumberFormat="1" applyFont="1" applyFill="1" applyBorder="1" applyAlignment="1">
      <alignment horizontal="center" vertical="center"/>
    </xf>
    <xf numFmtId="1" fontId="48" fillId="10" borderId="70" xfId="0" applyNumberFormat="1" applyFont="1" applyFill="1" applyBorder="1" applyAlignment="1">
      <alignment horizontal="center" vertical="center"/>
    </xf>
    <xf numFmtId="1" fontId="51" fillId="10" borderId="18" xfId="0" applyNumberFormat="1" applyFont="1" applyFill="1" applyBorder="1" applyAlignment="1">
      <alignment horizontal="center" vertical="center" wrapText="1"/>
    </xf>
    <xf numFmtId="1" fontId="51" fillId="10" borderId="19" xfId="0" applyNumberFormat="1" applyFont="1" applyFill="1" applyBorder="1" applyAlignment="1">
      <alignment horizontal="center" vertical="center" wrapText="1"/>
    </xf>
    <xf numFmtId="0" fontId="55" fillId="0" borderId="17" xfId="0" applyFont="1" applyBorder="1" applyAlignment="1">
      <alignment horizontal="center" vertical="center"/>
    </xf>
    <xf numFmtId="0" fontId="55" fillId="0" borderId="39" xfId="0" applyFont="1" applyBorder="1" applyAlignment="1">
      <alignment horizontal="center" vertical="center"/>
    </xf>
    <xf numFmtId="0" fontId="50" fillId="0" borderId="66" xfId="0" applyNumberFormat="1" applyFont="1" applyBorder="1" applyAlignment="1">
      <alignment horizontal="center" vertical="center" wrapText="1"/>
    </xf>
    <xf numFmtId="0" fontId="50" fillId="0" borderId="3" xfId="0" applyNumberFormat="1" applyFont="1" applyBorder="1" applyAlignment="1">
      <alignment horizontal="center" vertical="center" wrapText="1"/>
    </xf>
    <xf numFmtId="0" fontId="50" fillId="0" borderId="23" xfId="0" applyNumberFormat="1" applyFont="1" applyBorder="1" applyAlignment="1">
      <alignment horizontal="center" vertical="center" wrapText="1"/>
    </xf>
    <xf numFmtId="0" fontId="50" fillId="0" borderId="44" xfId="0" applyNumberFormat="1" applyFont="1" applyBorder="1" applyAlignment="1">
      <alignment horizontal="center" vertical="center" wrapText="1"/>
    </xf>
    <xf numFmtId="1" fontId="51" fillId="10" borderId="18" xfId="0" applyNumberFormat="1" applyFont="1" applyFill="1" applyBorder="1" applyAlignment="1">
      <alignment horizontal="center" vertical="center"/>
    </xf>
    <xf numFmtId="1" fontId="51" fillId="10" borderId="19" xfId="0" applyNumberFormat="1" applyFont="1" applyFill="1" applyBorder="1" applyAlignment="1">
      <alignment horizontal="center" vertical="center"/>
    </xf>
    <xf numFmtId="0" fontId="57" fillId="9" borderId="0" xfId="2" applyFont="1" applyFill="1" applyAlignment="1">
      <alignment horizontal="center" vertical="center"/>
    </xf>
    <xf numFmtId="0" fontId="66" fillId="7" borderId="36" xfId="6" applyFont="1" applyBorder="1" applyAlignment="1">
      <alignment horizontal="center"/>
    </xf>
    <xf numFmtId="0" fontId="50" fillId="0" borderId="24" xfId="0" applyFont="1" applyBorder="1" applyAlignment="1">
      <alignment horizontal="center" vertical="center" wrapText="1"/>
    </xf>
    <xf numFmtId="0" fontId="51" fillId="11" borderId="41" xfId="0" applyNumberFormat="1" applyFont="1" applyFill="1" applyBorder="1" applyAlignment="1">
      <alignment horizontal="left" vertical="top"/>
    </xf>
    <xf numFmtId="0" fontId="51" fillId="11" borderId="28" xfId="0" applyNumberFormat="1" applyFont="1" applyFill="1" applyBorder="1" applyAlignment="1">
      <alignment horizontal="left" vertical="top"/>
    </xf>
    <xf numFmtId="0" fontId="51" fillId="11" borderId="42" xfId="0" applyNumberFormat="1" applyFont="1" applyFill="1" applyBorder="1" applyAlignment="1">
      <alignment horizontal="left" vertical="top"/>
    </xf>
    <xf numFmtId="0" fontId="0" fillId="0" borderId="6" xfId="0" applyBorder="1"/>
    <xf numFmtId="0" fontId="0" fillId="0" borderId="54" xfId="0" applyBorder="1"/>
    <xf numFmtId="0" fontId="0" fillId="0" borderId="55" xfId="0" applyBorder="1"/>
    <xf numFmtId="0" fontId="0" fillId="0" borderId="0" xfId="0"/>
    <xf numFmtId="0" fontId="0" fillId="0" borderId="56" xfId="0" applyBorder="1"/>
    <xf numFmtId="0" fontId="0" fillId="0" borderId="26" xfId="0" applyBorder="1"/>
    <xf numFmtId="0" fontId="0" fillId="0" borderId="27" xfId="0" applyBorder="1"/>
    <xf numFmtId="0" fontId="0" fillId="0" borderId="57" xfId="0" applyBorder="1"/>
    <xf numFmtId="0" fontId="50" fillId="0" borderId="45" xfId="0" applyFont="1" applyFill="1" applyBorder="1" applyAlignment="1">
      <alignment horizontal="left" vertical="center" wrapText="1"/>
    </xf>
    <xf numFmtId="0" fontId="50" fillId="0" borderId="17" xfId="0" applyFont="1" applyFill="1" applyBorder="1" applyAlignment="1">
      <alignment horizontal="left" vertical="center" wrapText="1"/>
    </xf>
    <xf numFmtId="0" fontId="50" fillId="0" borderId="25" xfId="0" applyFont="1" applyFill="1" applyBorder="1" applyAlignment="1">
      <alignment horizontal="left" vertical="center" wrapText="1"/>
    </xf>
    <xf numFmtId="0" fontId="53" fillId="0" borderId="7" xfId="0" applyFont="1" applyBorder="1" applyAlignment="1">
      <alignment horizontal="center" vertical="center" wrapText="1"/>
    </xf>
    <xf numFmtId="0" fontId="53" fillId="0" borderId="77" xfId="0" applyFont="1" applyBorder="1" applyAlignment="1">
      <alignment horizontal="center" vertical="center" wrapText="1"/>
    </xf>
    <xf numFmtId="0" fontId="53" fillId="0" borderId="73" xfId="0" applyFont="1" applyBorder="1" applyAlignment="1">
      <alignment horizontal="center" vertical="center" wrapText="1"/>
    </xf>
    <xf numFmtId="0" fontId="50" fillId="10" borderId="27" xfId="0" applyFont="1" applyFill="1" applyBorder="1" applyAlignment="1">
      <alignment horizontal="center" vertical="center"/>
    </xf>
    <xf numFmtId="1" fontId="53" fillId="11" borderId="69" xfId="0" applyNumberFormat="1" applyFont="1" applyFill="1" applyBorder="1" applyAlignment="1">
      <alignment horizontal="center" vertical="center"/>
    </xf>
    <xf numFmtId="1" fontId="53" fillId="11" borderId="67" xfId="0" applyNumberFormat="1" applyFont="1" applyFill="1" applyBorder="1" applyAlignment="1">
      <alignment horizontal="center" vertical="center"/>
    </xf>
    <xf numFmtId="1" fontId="53" fillId="0" borderId="16" xfId="0" applyNumberFormat="1" applyFont="1" applyFill="1" applyBorder="1" applyAlignment="1">
      <alignment horizontal="center" vertical="center" wrapText="1"/>
    </xf>
    <xf numFmtId="1" fontId="53" fillId="0" borderId="77" xfId="0" applyNumberFormat="1" applyFont="1" applyFill="1" applyBorder="1" applyAlignment="1">
      <alignment horizontal="center" vertical="center" wrapText="1"/>
    </xf>
    <xf numFmtId="1" fontId="53" fillId="0" borderId="23" xfId="0" applyNumberFormat="1" applyFont="1" applyFill="1" applyBorder="1" applyAlignment="1">
      <alignment horizontal="center" vertical="center" wrapText="1"/>
    </xf>
    <xf numFmtId="1" fontId="53" fillId="0" borderId="46" xfId="0" applyNumberFormat="1" applyFont="1" applyFill="1" applyBorder="1" applyAlignment="1">
      <alignment horizontal="center" vertical="center" wrapText="1"/>
    </xf>
    <xf numFmtId="0" fontId="53" fillId="0" borderId="68" xfId="0" applyFont="1" applyFill="1" applyBorder="1" applyAlignment="1">
      <alignment horizontal="center" vertical="center" wrapText="1"/>
    </xf>
    <xf numFmtId="0" fontId="53" fillId="0" borderId="69" xfId="0" applyFont="1" applyFill="1" applyBorder="1" applyAlignment="1">
      <alignment horizontal="center" vertical="center" wrapText="1"/>
    </xf>
    <xf numFmtId="0" fontId="53" fillId="0" borderId="67" xfId="0" applyFont="1" applyFill="1" applyBorder="1" applyAlignment="1">
      <alignment horizontal="center" vertical="center" wrapText="1"/>
    </xf>
    <xf numFmtId="0" fontId="53" fillId="0" borderId="66" xfId="0" applyFont="1" applyFill="1" applyBorder="1" applyAlignment="1">
      <alignment horizontal="center" vertical="center" wrapText="1"/>
    </xf>
    <xf numFmtId="0" fontId="53" fillId="0" borderId="10" xfId="0" applyFont="1" applyFill="1" applyBorder="1" applyAlignment="1">
      <alignment horizontal="center" vertical="center" wrapText="1"/>
    </xf>
    <xf numFmtId="49" fontId="18" fillId="0" borderId="0" xfId="0" applyNumberFormat="1" applyFont="1" applyFill="1" applyBorder="1" applyAlignment="1">
      <alignment horizontal="left" vertical="top"/>
    </xf>
    <xf numFmtId="0" fontId="5" fillId="0" borderId="6" xfId="0" applyFont="1" applyBorder="1" applyAlignment="1">
      <alignment horizontal="center"/>
    </xf>
    <xf numFmtId="0" fontId="0" fillId="0" borderId="6" xfId="0" applyBorder="1" applyAlignment="1">
      <alignment horizontal="center"/>
    </xf>
    <xf numFmtId="0" fontId="50" fillId="0" borderId="33" xfId="0" applyFont="1" applyFill="1" applyBorder="1" applyAlignment="1">
      <alignment horizontal="left" vertical="center" wrapText="1"/>
    </xf>
    <xf numFmtId="0" fontId="50" fillId="0" borderId="9" xfId="0" applyFont="1" applyFill="1" applyBorder="1" applyAlignment="1">
      <alignment horizontal="left" vertical="center" wrapText="1"/>
    </xf>
    <xf numFmtId="0" fontId="50" fillId="0" borderId="10" xfId="0" applyFont="1" applyFill="1" applyBorder="1" applyAlignment="1">
      <alignment horizontal="left" vertical="center" wrapText="1"/>
    </xf>
    <xf numFmtId="164" fontId="51" fillId="10" borderId="33" xfId="0" applyNumberFormat="1" applyFont="1" applyFill="1" applyBorder="1" applyAlignment="1">
      <alignment horizontal="center" vertical="center"/>
    </xf>
    <xf numFmtId="164" fontId="51" fillId="10" borderId="34" xfId="0" applyNumberFormat="1" applyFont="1" applyFill="1" applyBorder="1" applyAlignment="1">
      <alignment horizontal="center" vertical="center"/>
    </xf>
    <xf numFmtId="0" fontId="50" fillId="0" borderId="14" xfId="0" applyFont="1" applyBorder="1" applyAlignment="1">
      <alignment horizontal="center" vertical="center"/>
    </xf>
    <xf numFmtId="0" fontId="50" fillId="0" borderId="65" xfId="0" applyFont="1" applyBorder="1" applyAlignment="1">
      <alignment horizontal="center" vertical="center"/>
    </xf>
    <xf numFmtId="0" fontId="51" fillId="11" borderId="11" xfId="0" applyFont="1" applyFill="1" applyBorder="1" applyAlignment="1">
      <alignment horizontal="left" vertical="top"/>
    </xf>
    <xf numFmtId="0" fontId="51" fillId="11" borderId="12" xfId="0" applyFont="1" applyFill="1" applyBorder="1" applyAlignment="1">
      <alignment horizontal="left" vertical="top"/>
    </xf>
    <xf numFmtId="0" fontId="51" fillId="11" borderId="13" xfId="0" applyFont="1" applyFill="1" applyBorder="1" applyAlignment="1">
      <alignment horizontal="left" vertical="top"/>
    </xf>
    <xf numFmtId="0" fontId="51" fillId="11" borderId="19" xfId="0" applyFont="1" applyFill="1" applyBorder="1" applyAlignment="1">
      <alignment horizontal="left" vertical="top"/>
    </xf>
    <xf numFmtId="0" fontId="51" fillId="11" borderId="41" xfId="0" applyNumberFormat="1" applyFont="1" applyFill="1" applyBorder="1" applyAlignment="1">
      <alignment vertical="top"/>
    </xf>
    <xf numFmtId="0" fontId="51" fillId="11" borderId="28" xfId="0" applyNumberFormat="1" applyFont="1" applyFill="1" applyBorder="1" applyAlignment="1">
      <alignment vertical="top"/>
    </xf>
    <xf numFmtId="0" fontId="51" fillId="11" borderId="29" xfId="0" applyNumberFormat="1" applyFont="1" applyFill="1" applyBorder="1" applyAlignment="1">
      <alignment vertical="top"/>
    </xf>
    <xf numFmtId="49" fontId="51" fillId="11" borderId="11" xfId="0" applyNumberFormat="1" applyFont="1" applyFill="1" applyBorder="1" applyAlignment="1">
      <alignment horizontal="left" vertical="top"/>
    </xf>
    <xf numFmtId="49" fontId="51" fillId="11" borderId="12" xfId="0" applyNumberFormat="1" applyFont="1" applyFill="1" applyBorder="1" applyAlignment="1">
      <alignment horizontal="left" vertical="top"/>
    </xf>
    <xf numFmtId="49" fontId="51" fillId="11" borderId="13" xfId="0" applyNumberFormat="1" applyFont="1" applyFill="1" applyBorder="1" applyAlignment="1">
      <alignment horizontal="left" vertical="top"/>
    </xf>
    <xf numFmtId="49" fontId="51" fillId="11" borderId="18" xfId="0" applyNumberFormat="1" applyFont="1" applyFill="1" applyBorder="1" applyAlignment="1">
      <alignment horizontal="left" vertical="top"/>
    </xf>
    <xf numFmtId="49" fontId="51" fillId="11" borderId="2" xfId="0" applyNumberFormat="1" applyFont="1" applyFill="1" applyBorder="1" applyAlignment="1">
      <alignment horizontal="left" vertical="top"/>
    </xf>
    <xf numFmtId="49" fontId="51" fillId="11" borderId="19" xfId="0" applyNumberFormat="1" applyFont="1" applyFill="1" applyBorder="1" applyAlignment="1">
      <alignment horizontal="left" vertical="top"/>
    </xf>
    <xf numFmtId="49" fontId="50" fillId="0" borderId="45" xfId="0" applyNumberFormat="1" applyFont="1" applyBorder="1" applyAlignment="1">
      <alignment horizontal="center" vertical="center"/>
    </xf>
    <xf numFmtId="49" fontId="50" fillId="0" borderId="46" xfId="0" applyNumberFormat="1" applyFont="1" applyBorder="1" applyAlignment="1">
      <alignment horizontal="center" vertical="center"/>
    </xf>
    <xf numFmtId="49" fontId="50" fillId="0" borderId="20" xfId="0" applyNumberFormat="1" applyFont="1" applyBorder="1" applyAlignment="1">
      <alignment horizontal="center" vertical="center"/>
    </xf>
    <xf numFmtId="49" fontId="50" fillId="0" borderId="36" xfId="0" applyNumberFormat="1" applyFont="1" applyBorder="1" applyAlignment="1">
      <alignment horizontal="center" vertical="center"/>
    </xf>
    <xf numFmtId="49" fontId="50" fillId="0" borderId="41" xfId="0" applyNumberFormat="1" applyFont="1" applyBorder="1" applyAlignment="1">
      <alignment horizontal="center" vertical="center"/>
    </xf>
    <xf numFmtId="49" fontId="50" fillId="0" borderId="42" xfId="0" applyNumberFormat="1" applyFont="1" applyBorder="1" applyAlignment="1">
      <alignment horizontal="center" vertical="center"/>
    </xf>
    <xf numFmtId="0" fontId="50" fillId="0" borderId="5" xfId="0" applyFont="1" applyBorder="1" applyAlignment="1">
      <alignment horizontal="left" vertical="center" wrapText="1"/>
    </xf>
    <xf numFmtId="0" fontId="50" fillId="0" borderId="54" xfId="0" applyFont="1" applyBorder="1" applyAlignment="1">
      <alignment horizontal="left" vertical="center" wrapText="1"/>
    </xf>
    <xf numFmtId="0" fontId="50" fillId="0" borderId="55" xfId="0" applyFont="1" applyBorder="1" applyAlignment="1">
      <alignment horizontal="left" vertical="center" wrapText="1"/>
    </xf>
    <xf numFmtId="0" fontId="50" fillId="0" borderId="56" xfId="0" applyFont="1" applyBorder="1" applyAlignment="1">
      <alignment horizontal="left" vertical="center" wrapText="1"/>
    </xf>
    <xf numFmtId="0" fontId="50" fillId="0" borderId="26" xfId="0" applyFont="1" applyBorder="1" applyAlignment="1">
      <alignment horizontal="left" vertical="center" wrapText="1"/>
    </xf>
    <xf numFmtId="0" fontId="50" fillId="0" borderId="57" xfId="0" applyFont="1" applyBorder="1" applyAlignment="1">
      <alignment horizontal="left" vertical="center" wrapText="1"/>
    </xf>
    <xf numFmtId="0" fontId="56" fillId="0" borderId="0" xfId="0" applyFont="1" applyBorder="1" applyAlignment="1">
      <alignment horizontal="center" vertical="top" wrapText="1"/>
    </xf>
    <xf numFmtId="0" fontId="56" fillId="0" borderId="27" xfId="0" applyFont="1" applyBorder="1" applyAlignment="1">
      <alignment horizontal="center"/>
    </xf>
    <xf numFmtId="0" fontId="50" fillId="0" borderId="46" xfId="0" applyFont="1" applyBorder="1" applyAlignment="1">
      <alignment horizontal="center" vertical="center"/>
    </xf>
    <xf numFmtId="0" fontId="50" fillId="0" borderId="38" xfId="0" applyFont="1" applyBorder="1" applyAlignment="1">
      <alignment horizontal="center" vertical="center"/>
    </xf>
    <xf numFmtId="0" fontId="50" fillId="0" borderId="40" xfId="0" applyFont="1" applyBorder="1" applyAlignment="1">
      <alignment horizontal="center" vertical="center"/>
    </xf>
    <xf numFmtId="0" fontId="50" fillId="0" borderId="71" xfId="0" applyFont="1" applyBorder="1" applyAlignment="1">
      <alignment horizontal="center" vertical="center"/>
    </xf>
    <xf numFmtId="0" fontId="70" fillId="11" borderId="41" xfId="0" applyFont="1" applyFill="1" applyBorder="1" applyAlignment="1">
      <alignment horizontal="center" vertical="top" wrapText="1"/>
    </xf>
    <xf numFmtId="0" fontId="70" fillId="11" borderId="28" xfId="0" applyFont="1" applyFill="1" applyBorder="1" applyAlignment="1">
      <alignment horizontal="center" vertical="top" wrapText="1"/>
    </xf>
    <xf numFmtId="0" fontId="70" fillId="11" borderId="29" xfId="0" applyFont="1" applyFill="1" applyBorder="1" applyAlignment="1">
      <alignment horizontal="center" vertical="top" wrapText="1"/>
    </xf>
    <xf numFmtId="9" fontId="50" fillId="0" borderId="39" xfId="0" applyNumberFormat="1" applyFont="1" applyBorder="1" applyAlignment="1">
      <alignment horizontal="center" vertical="center"/>
    </xf>
    <xf numFmtId="9" fontId="50" fillId="0" borderId="49" xfId="0" applyNumberFormat="1" applyFont="1" applyBorder="1" applyAlignment="1">
      <alignment horizontal="center" vertical="center"/>
    </xf>
    <xf numFmtId="9" fontId="50" fillId="0" borderId="51" xfId="0" applyNumberFormat="1" applyFont="1" applyBorder="1" applyAlignment="1">
      <alignment horizontal="center" vertical="center"/>
    </xf>
    <xf numFmtId="0" fontId="58" fillId="0" borderId="12" xfId="0" applyFont="1" applyBorder="1"/>
    <xf numFmtId="0" fontId="58" fillId="0" borderId="13" xfId="0" applyFont="1" applyBorder="1"/>
    <xf numFmtId="9" fontId="50" fillId="0" borderId="23" xfId="0" applyNumberFormat="1" applyFont="1" applyBorder="1" applyAlignment="1">
      <alignment horizontal="center" vertical="center"/>
    </xf>
    <xf numFmtId="9" fontId="50" fillId="0" borderId="77" xfId="0" applyNumberFormat="1" applyFont="1" applyBorder="1" applyAlignment="1">
      <alignment horizontal="center" vertical="center"/>
    </xf>
    <xf numFmtId="9" fontId="50" fillId="0" borderId="73" xfId="0" applyNumberFormat="1" applyFont="1" applyBorder="1" applyAlignment="1">
      <alignment horizontal="center" vertical="center"/>
    </xf>
    <xf numFmtId="0" fontId="88" fillId="11" borderId="5" xfId="0" applyFont="1" applyFill="1" applyBorder="1" applyAlignment="1">
      <alignment horizontal="left"/>
    </xf>
    <xf numFmtId="0" fontId="88" fillId="11" borderId="6" xfId="0" applyFont="1" applyFill="1" applyBorder="1" applyAlignment="1">
      <alignment horizontal="left"/>
    </xf>
    <xf numFmtId="0" fontId="88" fillId="11" borderId="54" xfId="0" applyFont="1" applyFill="1" applyBorder="1" applyAlignment="1">
      <alignment horizontal="left"/>
    </xf>
    <xf numFmtId="0" fontId="88" fillId="11" borderId="55" xfId="0" applyFont="1" applyFill="1" applyBorder="1" applyAlignment="1">
      <alignment horizontal="left"/>
    </xf>
    <xf numFmtId="0" fontId="88" fillId="11" borderId="0" xfId="0" applyFont="1" applyFill="1" applyBorder="1" applyAlignment="1">
      <alignment horizontal="left"/>
    </xf>
    <xf numFmtId="0" fontId="88" fillId="11" borderId="56" xfId="0" applyFont="1" applyFill="1" applyBorder="1" applyAlignment="1">
      <alignment horizontal="left"/>
    </xf>
    <xf numFmtId="0" fontId="88" fillId="11" borderId="26" xfId="0" applyFont="1" applyFill="1" applyBorder="1" applyAlignment="1">
      <alignment horizontal="left"/>
    </xf>
    <xf numFmtId="0" fontId="88" fillId="11" borderId="27" xfId="0" applyFont="1" applyFill="1" applyBorder="1" applyAlignment="1">
      <alignment horizontal="left"/>
    </xf>
    <xf numFmtId="0" fontId="88" fillId="11" borderId="57" xfId="0" applyFont="1" applyFill="1" applyBorder="1" applyAlignment="1">
      <alignment horizontal="left"/>
    </xf>
    <xf numFmtId="0" fontId="50" fillId="0" borderId="41" xfId="0" applyFont="1" applyFill="1" applyBorder="1" applyAlignment="1">
      <alignment vertical="center"/>
    </xf>
    <xf numFmtId="0" fontId="50" fillId="0" borderId="28" xfId="0" applyFont="1" applyFill="1" applyBorder="1" applyAlignment="1">
      <alignment vertical="center"/>
    </xf>
    <xf numFmtId="0" fontId="50" fillId="0" borderId="29" xfId="0" applyFont="1" applyFill="1" applyBorder="1" applyAlignment="1">
      <alignment vertical="center"/>
    </xf>
    <xf numFmtId="0" fontId="48" fillId="11" borderId="5" xfId="0" applyFont="1" applyFill="1" applyBorder="1" applyAlignment="1">
      <alignment horizontal="center" vertical="top" wrapText="1"/>
    </xf>
    <xf numFmtId="0" fontId="70" fillId="11" borderId="6" xfId="0" applyFont="1" applyFill="1" applyBorder="1" applyAlignment="1">
      <alignment horizontal="center" vertical="top" wrapText="1"/>
    </xf>
    <xf numFmtId="0" fontId="70" fillId="11" borderId="54" xfId="0" applyFont="1" applyFill="1" applyBorder="1" applyAlignment="1">
      <alignment horizontal="center" vertical="top" wrapText="1"/>
    </xf>
    <xf numFmtId="0" fontId="50" fillId="0" borderId="66" xfId="0" applyFont="1" applyBorder="1" applyAlignment="1">
      <alignment horizontal="center" vertical="center"/>
    </xf>
    <xf numFmtId="0" fontId="50" fillId="0" borderId="10" xfId="0" applyFont="1" applyBorder="1" applyAlignment="1">
      <alignment horizontal="center" vertical="center"/>
    </xf>
    <xf numFmtId="0" fontId="50" fillId="0" borderId="3" xfId="0" applyFont="1" applyBorder="1" applyAlignment="1">
      <alignment horizontal="center" vertical="center"/>
    </xf>
    <xf numFmtId="0" fontId="50" fillId="0" borderId="1" xfId="0" applyFont="1" applyBorder="1" applyAlignment="1">
      <alignment horizontal="center" vertical="center"/>
    </xf>
    <xf numFmtId="0" fontId="50" fillId="0" borderId="23" xfId="0" applyFont="1" applyBorder="1" applyAlignment="1">
      <alignment horizontal="center" vertical="center"/>
    </xf>
    <xf numFmtId="0" fontId="50" fillId="0" borderId="24" xfId="0" applyFont="1" applyBorder="1" applyAlignment="1">
      <alignment horizontal="center" vertical="center"/>
    </xf>
    <xf numFmtId="2" fontId="70" fillId="10" borderId="20" xfId="0" applyNumberFormat="1" applyFont="1" applyFill="1" applyBorder="1" applyAlignment="1">
      <alignment horizontal="center" vertical="top" wrapText="1"/>
    </xf>
    <xf numFmtId="2" fontId="70" fillId="10" borderId="36" xfId="0" applyNumberFormat="1" applyFont="1" applyFill="1" applyBorder="1" applyAlignment="1">
      <alignment horizontal="center" vertical="top" wrapText="1"/>
    </xf>
    <xf numFmtId="0" fontId="50" fillId="0" borderId="7" xfId="0" applyFont="1" applyBorder="1" applyAlignment="1">
      <alignment horizontal="center" vertical="center" wrapText="1"/>
    </xf>
    <xf numFmtId="0" fontId="50" fillId="0" borderId="77" xfId="0" applyFont="1" applyBorder="1" applyAlignment="1">
      <alignment horizontal="center" vertical="center" wrapText="1"/>
    </xf>
    <xf numFmtId="0" fontId="50" fillId="0" borderId="68" xfId="0" applyFont="1" applyBorder="1" applyAlignment="1">
      <alignment horizontal="center" vertical="center" wrapText="1"/>
    </xf>
    <xf numFmtId="0" fontId="50" fillId="0" borderId="69" xfId="0" applyFont="1" applyBorder="1" applyAlignment="1">
      <alignment horizontal="center" vertical="center" wrapText="1"/>
    </xf>
    <xf numFmtId="0" fontId="50" fillId="0" borderId="67" xfId="0" applyFont="1" applyBorder="1" applyAlignment="1">
      <alignment horizontal="center" vertical="center" wrapText="1"/>
    </xf>
    <xf numFmtId="0" fontId="50" fillId="0" borderId="21" xfId="0" applyNumberFormat="1" applyFont="1" applyBorder="1" applyAlignment="1">
      <alignment horizontal="center" vertical="center" wrapText="1"/>
    </xf>
    <xf numFmtId="0" fontId="50" fillId="0" borderId="22" xfId="0" applyNumberFormat="1" applyFont="1" applyBorder="1" applyAlignment="1">
      <alignment horizontal="center" vertical="center" wrapText="1"/>
    </xf>
    <xf numFmtId="0" fontId="50" fillId="0" borderId="81" xfId="0" applyNumberFormat="1" applyFont="1" applyBorder="1" applyAlignment="1">
      <alignment horizontal="center" vertical="center" wrapText="1"/>
    </xf>
    <xf numFmtId="0" fontId="50" fillId="0" borderId="27" xfId="0" applyNumberFormat="1" applyFont="1" applyBorder="1" applyAlignment="1">
      <alignment horizontal="center" vertical="center" wrapText="1"/>
    </xf>
    <xf numFmtId="0" fontId="50" fillId="0" borderId="57" xfId="0" applyNumberFormat="1" applyFont="1" applyBorder="1" applyAlignment="1">
      <alignment horizontal="center" vertical="center" wrapText="1"/>
    </xf>
    <xf numFmtId="49" fontId="70" fillId="11" borderId="41" xfId="0" applyNumberFormat="1" applyFont="1" applyFill="1" applyBorder="1" applyAlignment="1">
      <alignment horizontal="left" vertical="top"/>
    </xf>
    <xf numFmtId="49" fontId="70" fillId="11" borderId="28" xfId="0" applyNumberFormat="1" applyFont="1" applyFill="1" applyBorder="1" applyAlignment="1">
      <alignment horizontal="left" vertical="top"/>
    </xf>
    <xf numFmtId="49" fontId="70" fillId="11" borderId="42" xfId="0" applyNumberFormat="1" applyFont="1" applyFill="1" applyBorder="1" applyAlignment="1">
      <alignment horizontal="left" vertical="top"/>
    </xf>
    <xf numFmtId="0" fontId="55" fillId="0" borderId="8" xfId="0" applyFont="1" applyBorder="1" applyAlignment="1">
      <alignment horizontal="center" vertical="center" wrapText="1"/>
    </xf>
    <xf numFmtId="0" fontId="55" fillId="0" borderId="51" xfId="0" applyFont="1" applyBorder="1" applyAlignment="1">
      <alignment horizontal="center" vertical="center" wrapText="1"/>
    </xf>
    <xf numFmtId="0" fontId="60" fillId="9" borderId="27" xfId="1" applyFont="1" applyFill="1" applyBorder="1" applyAlignment="1">
      <alignment horizontal="left" vertical="center"/>
    </xf>
    <xf numFmtId="0" fontId="51" fillId="11" borderId="45" xfId="0" applyNumberFormat="1" applyFont="1" applyFill="1" applyBorder="1" applyAlignment="1">
      <alignment vertical="top" wrapText="1"/>
    </xf>
    <xf numFmtId="0" fontId="65" fillId="11" borderId="46" xfId="0" applyNumberFormat="1" applyFont="1" applyFill="1" applyBorder="1" applyAlignment="1">
      <alignment vertical="top" wrapText="1"/>
    </xf>
    <xf numFmtId="1" fontId="51" fillId="10" borderId="16" xfId="0" applyNumberFormat="1" applyFont="1" applyFill="1" applyBorder="1" applyAlignment="1">
      <alignment horizontal="center" vertical="center"/>
    </xf>
    <xf numFmtId="1" fontId="51" fillId="10" borderId="25" xfId="0" applyNumberFormat="1" applyFont="1" applyFill="1" applyBorder="1" applyAlignment="1">
      <alignment horizontal="center" vertical="center"/>
    </xf>
    <xf numFmtId="0" fontId="65" fillId="11" borderId="25" xfId="0" applyNumberFormat="1" applyFont="1" applyFill="1" applyBorder="1" applyAlignment="1">
      <alignment vertical="top" wrapText="1"/>
    </xf>
    <xf numFmtId="1" fontId="51" fillId="10" borderId="3" xfId="0" applyNumberFormat="1" applyFont="1" applyFill="1" applyBorder="1" applyAlignment="1">
      <alignment horizontal="center" vertical="center"/>
    </xf>
    <xf numFmtId="1" fontId="51" fillId="10" borderId="1" xfId="0" applyNumberFormat="1" applyFont="1" applyFill="1" applyBorder="1" applyAlignment="1">
      <alignment horizontal="center" vertical="center"/>
    </xf>
    <xf numFmtId="0" fontId="51" fillId="11" borderId="44" xfId="0" applyFont="1" applyFill="1" applyBorder="1" applyAlignment="1">
      <alignment horizontal="left" vertical="top"/>
    </xf>
    <xf numFmtId="0" fontId="51" fillId="11" borderId="28" xfId="0" applyFont="1" applyFill="1" applyBorder="1" applyAlignment="1">
      <alignment horizontal="left" vertical="top"/>
    </xf>
    <xf numFmtId="0" fontId="51" fillId="11" borderId="42" xfId="0" applyFont="1" applyFill="1" applyBorder="1" applyAlignment="1">
      <alignment horizontal="left" vertical="top"/>
    </xf>
    <xf numFmtId="0" fontId="61" fillId="0" borderId="75" xfId="0" applyFont="1" applyBorder="1" applyAlignment="1">
      <alignment horizontal="center" vertical="center" wrapText="1"/>
    </xf>
    <xf numFmtId="0" fontId="61" fillId="0" borderId="76" xfId="0" applyFont="1" applyBorder="1" applyAlignment="1">
      <alignment horizontal="center" vertical="center" wrapText="1"/>
    </xf>
    <xf numFmtId="0" fontId="51" fillId="11" borderId="30" xfId="0" applyNumberFormat="1" applyFont="1" applyFill="1" applyBorder="1" applyAlignment="1">
      <alignment horizontal="left" vertical="top" wrapText="1"/>
    </xf>
    <xf numFmtId="0" fontId="51" fillId="11" borderId="31" xfId="0" applyNumberFormat="1" applyFont="1" applyFill="1" applyBorder="1" applyAlignment="1">
      <alignment horizontal="left" vertical="top" wrapText="1"/>
    </xf>
    <xf numFmtId="0" fontId="51" fillId="11" borderId="32" xfId="0" applyNumberFormat="1" applyFont="1" applyFill="1" applyBorder="1" applyAlignment="1">
      <alignment horizontal="left" vertical="top" wrapText="1"/>
    </xf>
    <xf numFmtId="0" fontId="17" fillId="0" borderId="0" xfId="0" applyFont="1" applyFill="1" applyBorder="1" applyAlignment="1">
      <alignment horizontal="center" vertical="center" wrapText="1"/>
    </xf>
    <xf numFmtId="0" fontId="51" fillId="11" borderId="41" xfId="0" applyNumberFormat="1" applyFont="1" applyFill="1" applyBorder="1" applyAlignment="1">
      <alignment vertical="top" wrapText="1"/>
    </xf>
    <xf numFmtId="0" fontId="65" fillId="11" borderId="29" xfId="0" applyNumberFormat="1" applyFont="1" applyFill="1" applyBorder="1" applyAlignment="1">
      <alignment vertical="top" wrapText="1"/>
    </xf>
    <xf numFmtId="0" fontId="65" fillId="11" borderId="42" xfId="0" applyNumberFormat="1" applyFont="1" applyFill="1" applyBorder="1" applyAlignment="1">
      <alignment vertical="top" wrapText="1"/>
    </xf>
    <xf numFmtId="1" fontId="51" fillId="10" borderId="44" xfId="0" applyNumberFormat="1" applyFont="1" applyFill="1" applyBorder="1" applyAlignment="1">
      <alignment horizontal="center" vertical="center"/>
    </xf>
    <xf numFmtId="1" fontId="51" fillId="10" borderId="29" xfId="0" applyNumberFormat="1" applyFont="1" applyFill="1" applyBorder="1" applyAlignment="1">
      <alignment horizontal="center" vertical="center"/>
    </xf>
    <xf numFmtId="0" fontId="51" fillId="11" borderId="20" xfId="0" applyNumberFormat="1" applyFont="1" applyFill="1" applyBorder="1" applyAlignment="1">
      <alignment vertical="top"/>
    </xf>
    <xf numFmtId="0" fontId="51" fillId="11" borderId="4" xfId="0" applyNumberFormat="1" applyFont="1" applyFill="1" applyBorder="1" applyAlignment="1">
      <alignment vertical="top"/>
    </xf>
    <xf numFmtId="0" fontId="51" fillId="11" borderId="1" xfId="0" applyNumberFormat="1" applyFont="1" applyFill="1" applyBorder="1" applyAlignment="1">
      <alignment vertical="top"/>
    </xf>
    <xf numFmtId="0" fontId="17" fillId="0" borderId="0" xfId="0" applyFont="1" applyFill="1" applyBorder="1" applyAlignment="1">
      <alignment horizontal="center" vertical="center"/>
    </xf>
    <xf numFmtId="0" fontId="51" fillId="11" borderId="45" xfId="0" applyNumberFormat="1" applyFont="1" applyFill="1" applyBorder="1" applyAlignment="1">
      <alignment vertical="top"/>
    </xf>
    <xf numFmtId="0" fontId="51" fillId="11" borderId="17" xfId="0" applyNumberFormat="1" applyFont="1" applyFill="1" applyBorder="1" applyAlignment="1">
      <alignment vertical="top"/>
    </xf>
    <xf numFmtId="0" fontId="51" fillId="11" borderId="25" xfId="0" applyNumberFormat="1" applyFont="1" applyFill="1" applyBorder="1" applyAlignment="1">
      <alignment vertical="top"/>
    </xf>
    <xf numFmtId="49" fontId="70" fillId="11" borderId="45" xfId="0" applyNumberFormat="1" applyFont="1" applyFill="1" applyBorder="1" applyAlignment="1">
      <alignment horizontal="left" vertical="top"/>
    </xf>
    <xf numFmtId="49" fontId="70" fillId="11" borderId="17" xfId="0" applyNumberFormat="1" applyFont="1" applyFill="1" applyBorder="1" applyAlignment="1">
      <alignment horizontal="left" vertical="top"/>
    </xf>
    <xf numFmtId="49" fontId="70" fillId="11" borderId="46" xfId="0" applyNumberFormat="1" applyFont="1" applyFill="1" applyBorder="1" applyAlignment="1">
      <alignment horizontal="left" vertical="top"/>
    </xf>
    <xf numFmtId="0" fontId="50" fillId="0" borderId="68" xfId="0" applyFont="1" applyFill="1" applyBorder="1" applyAlignment="1">
      <alignment horizontal="center"/>
    </xf>
    <xf numFmtId="0" fontId="50" fillId="0" borderId="69" xfId="0" applyFont="1" applyFill="1" applyBorder="1" applyAlignment="1">
      <alignment horizontal="center"/>
    </xf>
    <xf numFmtId="0" fontId="50" fillId="0" borderId="67" xfId="0" applyFont="1" applyFill="1" applyBorder="1" applyAlignment="1">
      <alignment horizontal="center"/>
    </xf>
    <xf numFmtId="0" fontId="50" fillId="0" borderId="20" xfId="0" applyFont="1" applyBorder="1" applyAlignment="1">
      <alignment horizontal="left" vertical="center" wrapText="1"/>
    </xf>
    <xf numFmtId="0" fontId="50" fillId="0" borderId="4" xfId="0" applyFont="1" applyBorder="1" applyAlignment="1">
      <alignment horizontal="left" vertical="center" wrapText="1"/>
    </xf>
    <xf numFmtId="0" fontId="50" fillId="0" borderId="36" xfId="0" applyFont="1" applyBorder="1" applyAlignment="1">
      <alignment horizontal="left" vertical="center" wrapText="1"/>
    </xf>
    <xf numFmtId="0" fontId="53" fillId="0" borderId="47" xfId="0" applyFont="1" applyBorder="1" applyAlignment="1">
      <alignment horizontal="center" vertical="center" wrapText="1"/>
    </xf>
    <xf numFmtId="0" fontId="53" fillId="0" borderId="43" xfId="0" applyFont="1" applyBorder="1" applyAlignment="1">
      <alignment horizontal="center" vertical="center" wrapText="1"/>
    </xf>
    <xf numFmtId="0" fontId="53" fillId="0" borderId="52" xfId="0" applyFont="1" applyBorder="1" applyAlignment="1">
      <alignment horizontal="center" vertical="center" wrapText="1"/>
    </xf>
    <xf numFmtId="49" fontId="55" fillId="0" borderId="17" xfId="0" applyNumberFormat="1" applyFont="1" applyBorder="1" applyAlignment="1">
      <alignment horizontal="center" vertical="center"/>
    </xf>
    <xf numFmtId="49" fontId="55" fillId="0" borderId="39" xfId="0" applyNumberFormat="1" applyFont="1" applyBorder="1" applyAlignment="1">
      <alignment horizontal="center" vertical="center"/>
    </xf>
    <xf numFmtId="0" fontId="50" fillId="0" borderId="41" xfId="0" applyFont="1" applyBorder="1" applyAlignment="1">
      <alignment horizontal="left" vertical="center" wrapText="1"/>
    </xf>
    <xf numFmtId="0" fontId="50" fillId="0" borderId="28" xfId="0" applyFont="1" applyBorder="1" applyAlignment="1">
      <alignment horizontal="left" vertical="center" wrapText="1"/>
    </xf>
    <xf numFmtId="0" fontId="50" fillId="0" borderId="42" xfId="0" applyFont="1" applyBorder="1" applyAlignment="1">
      <alignment horizontal="left" vertical="center" wrapText="1"/>
    </xf>
    <xf numFmtId="0" fontId="45" fillId="6" borderId="0" xfId="5" applyFont="1" applyBorder="1" applyAlignment="1">
      <alignment horizontal="center" vertical="center"/>
    </xf>
    <xf numFmtId="0" fontId="46" fillId="14" borderId="0" xfId="4" applyFont="1" applyFill="1" applyBorder="1" applyAlignment="1">
      <alignment horizontal="center" vertical="center"/>
    </xf>
    <xf numFmtId="0" fontId="50" fillId="0" borderId="7" xfId="0" applyNumberFormat="1" applyFont="1" applyBorder="1" applyAlignment="1">
      <alignment horizontal="center" vertical="center" wrapText="1"/>
    </xf>
    <xf numFmtId="0" fontId="50" fillId="0" borderId="77" xfId="0" applyNumberFormat="1" applyFont="1" applyBorder="1" applyAlignment="1">
      <alignment horizontal="center" vertical="center" wrapText="1"/>
    </xf>
    <xf numFmtId="0" fontId="50" fillId="0" borderId="16" xfId="0" applyNumberFormat="1" applyFont="1" applyBorder="1" applyAlignment="1">
      <alignment horizontal="center" vertical="center" wrapText="1"/>
    </xf>
    <xf numFmtId="0" fontId="58" fillId="0" borderId="52" xfId="0" applyFont="1" applyBorder="1"/>
    <xf numFmtId="0" fontId="53" fillId="0" borderId="34" xfId="0" applyFont="1" applyBorder="1" applyAlignment="1">
      <alignment horizontal="center" vertical="center" wrapText="1"/>
    </xf>
    <xf numFmtId="0" fontId="53" fillId="0" borderId="36" xfId="0" applyFont="1" applyBorder="1" applyAlignment="1">
      <alignment horizontal="center" vertical="center" wrapText="1"/>
    </xf>
    <xf numFmtId="0" fontId="53" fillId="0" borderId="40" xfId="0" applyFont="1" applyBorder="1" applyAlignment="1">
      <alignment horizontal="center" vertical="center" wrapText="1"/>
    </xf>
    <xf numFmtId="0" fontId="53" fillId="0" borderId="33" xfId="0" applyFont="1" applyFill="1" applyBorder="1" applyAlignment="1">
      <alignment horizontal="center" vertical="center"/>
    </xf>
    <xf numFmtId="0" fontId="53" fillId="0" borderId="9" xfId="0" applyFont="1" applyFill="1" applyBorder="1" applyAlignment="1">
      <alignment horizontal="center" vertical="center"/>
    </xf>
    <xf numFmtId="0" fontId="53" fillId="0" borderId="34" xfId="0" applyFont="1" applyFill="1" applyBorder="1" applyAlignment="1">
      <alignment horizontal="center" vertical="center"/>
    </xf>
    <xf numFmtId="0" fontId="53" fillId="0" borderId="33" xfId="0" applyFont="1" applyBorder="1" applyAlignment="1">
      <alignment horizontal="center" vertical="center" wrapText="1"/>
    </xf>
    <xf numFmtId="0" fontId="53" fillId="0" borderId="20" xfId="0" applyFont="1" applyBorder="1" applyAlignment="1">
      <alignment horizontal="center" vertical="center" wrapText="1"/>
    </xf>
    <xf numFmtId="0" fontId="53" fillId="0" borderId="38" xfId="0" applyFont="1" applyBorder="1" applyAlignment="1">
      <alignment horizontal="center" vertical="center" wrapText="1"/>
    </xf>
    <xf numFmtId="0" fontId="55" fillId="0" borderId="46" xfId="0" applyFont="1" applyBorder="1" applyAlignment="1">
      <alignment horizontal="center" vertical="center"/>
    </xf>
    <xf numFmtId="0" fontId="55" fillId="0" borderId="40" xfId="0" applyFont="1" applyBorder="1" applyAlignment="1">
      <alignment horizontal="center" vertical="center"/>
    </xf>
    <xf numFmtId="0" fontId="50" fillId="0" borderId="8" xfId="0" applyFont="1" applyBorder="1" applyAlignment="1">
      <alignment horizontal="center" vertical="center" wrapText="1"/>
    </xf>
    <xf numFmtId="0" fontId="50" fillId="0" borderId="49" xfId="0" applyFont="1" applyBorder="1" applyAlignment="1">
      <alignment horizontal="center" vertical="center" wrapText="1"/>
    </xf>
    <xf numFmtId="0" fontId="50" fillId="0" borderId="55" xfId="0" applyFont="1" applyFill="1" applyBorder="1" applyAlignment="1">
      <alignment horizontal="center" vertical="center"/>
    </xf>
    <xf numFmtId="0" fontId="50" fillId="0" borderId="0" xfId="0" applyFont="1" applyFill="1" applyBorder="1" applyAlignment="1">
      <alignment horizontal="center" vertical="center"/>
    </xf>
    <xf numFmtId="0" fontId="50" fillId="0" borderId="56" xfId="0" applyFont="1" applyFill="1" applyBorder="1" applyAlignment="1">
      <alignment horizontal="center" vertical="center"/>
    </xf>
    <xf numFmtId="0" fontId="51" fillId="11" borderId="11" xfId="0" applyNumberFormat="1" applyFont="1" applyFill="1" applyBorder="1" applyAlignment="1">
      <alignment horizontal="left" vertical="top" wrapText="1"/>
    </xf>
    <xf numFmtId="0" fontId="51" fillId="11" borderId="12" xfId="0" applyNumberFormat="1" applyFont="1" applyFill="1" applyBorder="1" applyAlignment="1">
      <alignment horizontal="left" vertical="top" wrapText="1"/>
    </xf>
    <xf numFmtId="0" fontId="51" fillId="11" borderId="13" xfId="0" applyNumberFormat="1" applyFont="1" applyFill="1" applyBorder="1" applyAlignment="1">
      <alignment horizontal="left" vertical="top" wrapText="1"/>
    </xf>
    <xf numFmtId="2" fontId="70" fillId="10" borderId="33" xfId="0" applyNumberFormat="1" applyFont="1" applyFill="1" applyBorder="1" applyAlignment="1">
      <alignment horizontal="center" vertical="top" wrapText="1"/>
    </xf>
    <xf numFmtId="2" fontId="70" fillId="10" borderId="34" xfId="0" applyNumberFormat="1" applyFont="1" applyFill="1" applyBorder="1" applyAlignment="1">
      <alignment horizontal="center" vertical="top" wrapText="1"/>
    </xf>
    <xf numFmtId="2" fontId="51" fillId="10" borderId="46" xfId="0" applyNumberFormat="1" applyFont="1" applyFill="1" applyBorder="1" applyAlignment="1">
      <alignment horizontal="center" vertical="center"/>
    </xf>
    <xf numFmtId="2" fontId="51" fillId="10" borderId="18" xfId="0" applyNumberFormat="1" applyFont="1" applyFill="1" applyBorder="1" applyAlignment="1">
      <alignment horizontal="left" vertical="center"/>
    </xf>
    <xf numFmtId="2" fontId="51" fillId="10" borderId="2" xfId="0" applyNumberFormat="1" applyFont="1" applyFill="1" applyBorder="1" applyAlignment="1">
      <alignment horizontal="left" vertical="center"/>
    </xf>
    <xf numFmtId="0" fontId="70" fillId="11" borderId="26" xfId="0" applyFont="1" applyFill="1" applyBorder="1" applyAlignment="1">
      <alignment horizontal="center" vertical="top" wrapText="1"/>
    </xf>
    <xf numFmtId="0" fontId="70" fillId="11" borderId="27" xfId="0" applyFont="1" applyFill="1" applyBorder="1" applyAlignment="1">
      <alignment horizontal="center" vertical="top" wrapText="1"/>
    </xf>
    <xf numFmtId="0" fontId="70" fillId="11" borderId="57" xfId="0" applyFont="1" applyFill="1" applyBorder="1" applyAlignment="1">
      <alignment horizontal="center" vertical="top" wrapText="1"/>
    </xf>
    <xf numFmtId="2" fontId="70" fillId="10" borderId="41" xfId="0" applyNumberFormat="1" applyFont="1" applyFill="1" applyBorder="1" applyAlignment="1">
      <alignment horizontal="center" vertical="top" wrapText="1"/>
    </xf>
    <xf numFmtId="2" fontId="70" fillId="10" borderId="42" xfId="0" applyNumberFormat="1" applyFont="1" applyFill="1" applyBorder="1" applyAlignment="1">
      <alignment horizontal="center" vertical="top" wrapText="1"/>
    </xf>
    <xf numFmtId="0" fontId="51" fillId="11" borderId="17" xfId="0" applyNumberFormat="1" applyFont="1" applyFill="1" applyBorder="1" applyAlignment="1">
      <alignment horizontal="left" vertical="top" wrapText="1"/>
    </xf>
    <xf numFmtId="0" fontId="51" fillId="11" borderId="46" xfId="0" applyNumberFormat="1" applyFont="1" applyFill="1" applyBorder="1" applyAlignment="1">
      <alignment horizontal="left" vertical="top" wrapText="1"/>
    </xf>
    <xf numFmtId="0" fontId="53" fillId="12" borderId="1" xfId="2" applyFont="1" applyFill="1" applyBorder="1" applyAlignment="1">
      <alignment horizontal="center" vertical="center" wrapText="1"/>
    </xf>
    <xf numFmtId="0" fontId="53" fillId="12" borderId="3" xfId="2" applyFont="1" applyFill="1" applyBorder="1" applyAlignment="1">
      <alignment horizontal="center" vertical="center" wrapText="1"/>
    </xf>
    <xf numFmtId="0" fontId="65" fillId="0" borderId="39" xfId="0" applyFont="1" applyFill="1" applyBorder="1" applyAlignment="1">
      <alignment horizontal="center" wrapText="1"/>
    </xf>
    <xf numFmtId="0" fontId="65" fillId="0" borderId="49" xfId="0" applyFont="1" applyFill="1" applyBorder="1" applyAlignment="1">
      <alignment horizontal="center" wrapText="1"/>
    </xf>
    <xf numFmtId="0" fontId="65" fillId="0" borderId="17" xfId="0" applyFont="1" applyFill="1" applyBorder="1" applyAlignment="1">
      <alignment horizontal="center" wrapText="1"/>
    </xf>
    <xf numFmtId="0" fontId="76" fillId="12" borderId="1" xfId="0" applyFont="1" applyFill="1" applyBorder="1" applyAlignment="1">
      <alignment horizontal="center" wrapText="1"/>
    </xf>
    <xf numFmtId="0" fontId="76" fillId="12" borderId="3" xfId="0" applyFont="1" applyFill="1" applyBorder="1" applyAlignment="1">
      <alignment horizontal="center" wrapText="1"/>
    </xf>
    <xf numFmtId="0" fontId="76" fillId="12" borderId="1" xfId="1" applyFont="1" applyFill="1" applyBorder="1" applyAlignment="1">
      <alignment horizontal="center" vertical="center" wrapText="1"/>
    </xf>
    <xf numFmtId="0" fontId="76" fillId="12" borderId="3" xfId="1" applyFont="1" applyFill="1" applyBorder="1" applyAlignment="1">
      <alignment horizontal="center" vertical="center" wrapText="1"/>
    </xf>
    <xf numFmtId="0" fontId="53" fillId="0" borderId="1" xfId="1" applyFont="1" applyFill="1" applyBorder="1" applyAlignment="1">
      <alignment horizontal="center" vertical="center" wrapText="1"/>
    </xf>
    <xf numFmtId="0" fontId="53" fillId="0" borderId="3" xfId="1" applyFont="1" applyFill="1" applyBorder="1" applyAlignment="1">
      <alignment horizontal="center" vertical="center" wrapText="1"/>
    </xf>
    <xf numFmtId="0" fontId="58" fillId="0" borderId="4" xfId="0" applyFont="1" applyBorder="1" applyAlignment="1">
      <alignment horizontal="left" vertical="top" wrapText="1"/>
    </xf>
    <xf numFmtId="0" fontId="76" fillId="12" borderId="26" xfId="1" applyFont="1" applyFill="1" applyBorder="1" applyAlignment="1">
      <alignment horizontal="center" vertical="center" wrapText="1"/>
    </xf>
    <xf numFmtId="0" fontId="76" fillId="12" borderId="57" xfId="1" applyFont="1" applyFill="1" applyBorder="1" applyAlignment="1">
      <alignment horizontal="center" vertical="center" wrapText="1"/>
    </xf>
    <xf numFmtId="0" fontId="53" fillId="12" borderId="1" xfId="0" applyFont="1" applyFill="1" applyBorder="1" applyAlignment="1">
      <alignment horizontal="center" vertical="center" wrapText="1"/>
    </xf>
    <xf numFmtId="0" fontId="53" fillId="12" borderId="3" xfId="0" applyFont="1" applyFill="1" applyBorder="1" applyAlignment="1">
      <alignment horizontal="center" vertical="center" wrapText="1"/>
    </xf>
    <xf numFmtId="0" fontId="58" fillId="12" borderId="3" xfId="0" applyFont="1" applyFill="1" applyBorder="1"/>
    <xf numFmtId="0" fontId="40" fillId="0" borderId="68" xfId="0" applyFont="1" applyBorder="1" applyAlignment="1">
      <alignment horizontal="left" vertical="top" wrapText="1"/>
    </xf>
    <xf numFmtId="0" fontId="40" fillId="0" borderId="67" xfId="0" applyFont="1" applyBorder="1" applyAlignment="1">
      <alignment horizontal="left" vertical="top" wrapText="1"/>
    </xf>
    <xf numFmtId="0" fontId="76" fillId="12" borderId="1" xfId="1" applyNumberFormat="1" applyFont="1" applyFill="1" applyBorder="1" applyAlignment="1">
      <alignment horizontal="center" vertical="center" wrapText="1"/>
    </xf>
    <xf numFmtId="0" fontId="76" fillId="12" borderId="3" xfId="1" applyNumberFormat="1" applyFont="1" applyFill="1" applyBorder="1" applyAlignment="1">
      <alignment horizontal="center" vertical="center" wrapText="1"/>
    </xf>
  </cellXfs>
  <cellStyles count="9">
    <cellStyle name="20% - Accent1" xfId="1" builtinId="30"/>
    <cellStyle name="20% - Accent3" xfId="6" builtinId="38"/>
    <cellStyle name="60% - Accent3" xfId="7" builtinId="40"/>
    <cellStyle name="Accent2" xfId="4" builtinId="33"/>
    <cellStyle name="Accent3" xfId="5" builtinId="37"/>
    <cellStyle name="Accent5" xfId="2" builtinId="45"/>
    <cellStyle name="Hyperlink" xfId="8" builtinId="8"/>
    <cellStyle name="Normal" xfId="0" builtinId="0"/>
    <cellStyle name="Percent" xfId="3" builtinId="5"/>
  </cellStyles>
  <dxfs count="0"/>
  <tableStyles count="0" defaultTableStyle="TableStyleMedium9" defaultPivotStyle="PivotStyleLight16"/>
  <colors>
    <mruColors>
      <color rgb="FF006600"/>
      <color rgb="FFFF5050"/>
      <color rgb="FF660066"/>
      <color rgb="FF0000FF"/>
      <color rgb="FFF7EDE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4408955</xdr:colOff>
      <xdr:row>443</xdr:row>
      <xdr:rowOff>86284</xdr:rowOff>
    </xdr:from>
    <xdr:to>
      <xdr:col>3</xdr:col>
      <xdr:colOff>1824</xdr:colOff>
      <xdr:row>447</xdr:row>
      <xdr:rowOff>49305</xdr:rowOff>
    </xdr:to>
    <xdr:pic>
      <xdr:nvPicPr>
        <xdr:cNvPr id="1026"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5070102" y="115114666"/>
          <a:ext cx="6411028" cy="2473138"/>
        </a:xfrm>
        <a:prstGeom prst="rect">
          <a:avLst/>
        </a:prstGeom>
        <a:noFill/>
        <a:ln w="1">
          <a:noFill/>
          <a:miter lim="800000"/>
          <a:headEnd/>
          <a:tailEnd type="none" w="med" len="med"/>
        </a:ln>
        <a:effec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gpererita@mail.ru"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P727"/>
  <sheetViews>
    <sheetView tabSelected="1" view="pageBreakPreview" topLeftCell="A701" zoomScale="83" zoomScaleNormal="85" zoomScaleSheetLayoutView="83" workbookViewId="0">
      <selection activeCell="N529" sqref="N529:S529"/>
    </sheetView>
  </sheetViews>
  <sheetFormatPr defaultRowHeight="15" x14ac:dyDescent="0.25"/>
  <cols>
    <col min="1" max="1" width="2.42578125" style="26" customWidth="1"/>
    <col min="2" max="2" width="10.7109375" customWidth="1"/>
    <col min="3" max="16" width="9.5703125" customWidth="1"/>
    <col min="17" max="17" width="11.42578125" customWidth="1"/>
    <col min="18" max="24" width="9.5703125" customWidth="1"/>
  </cols>
  <sheetData>
    <row r="1" spans="2:20" ht="19.5" customHeight="1" x14ac:dyDescent="0.25"/>
    <row r="2" spans="2:20" ht="17.25" customHeight="1" x14ac:dyDescent="0.25">
      <c r="B2" s="1430" t="s">
        <v>1193</v>
      </c>
      <c r="C2" s="1430"/>
      <c r="D2" s="1430"/>
      <c r="E2" s="1430"/>
      <c r="F2" s="1430"/>
      <c r="G2" s="1430"/>
      <c r="H2" s="1430"/>
      <c r="I2" s="1430"/>
      <c r="J2" s="1430"/>
      <c r="K2" s="1430"/>
      <c r="L2" s="1430"/>
      <c r="M2" s="1430"/>
      <c r="N2" s="1430"/>
      <c r="O2" s="1430"/>
      <c r="P2" s="1430"/>
      <c r="Q2" s="1430"/>
      <c r="R2" s="1430"/>
      <c r="S2" s="1430"/>
      <c r="T2" s="1430"/>
    </row>
    <row r="3" spans="2:20" ht="17.25" customHeight="1" x14ac:dyDescent="0.25">
      <c r="B3" s="1430"/>
      <c r="C3" s="1430"/>
      <c r="D3" s="1430"/>
      <c r="E3" s="1430"/>
      <c r="F3" s="1430"/>
      <c r="G3" s="1430"/>
      <c r="H3" s="1430"/>
      <c r="I3" s="1430"/>
      <c r="J3" s="1430"/>
      <c r="K3" s="1430"/>
      <c r="L3" s="1430"/>
      <c r="M3" s="1430"/>
      <c r="N3" s="1430"/>
      <c r="O3" s="1430"/>
      <c r="P3" s="1430"/>
      <c r="Q3" s="1430"/>
      <c r="R3" s="1430"/>
      <c r="S3" s="1430"/>
      <c r="T3" s="1430"/>
    </row>
    <row r="4" spans="2:20" ht="17.25" customHeight="1" x14ac:dyDescent="0.25">
      <c r="B4" s="1431" t="s">
        <v>804</v>
      </c>
      <c r="C4" s="1431"/>
      <c r="D4" s="1431"/>
      <c r="E4" s="1431"/>
      <c r="F4" s="1431"/>
      <c r="G4" s="1431"/>
      <c r="H4" s="1431"/>
      <c r="I4" s="1431"/>
      <c r="J4" s="1431"/>
      <c r="K4" s="1431"/>
      <c r="L4" s="1431"/>
      <c r="M4" s="1431"/>
      <c r="N4" s="1431"/>
      <c r="O4" s="1431"/>
      <c r="P4" s="1431"/>
      <c r="Q4" s="1431"/>
      <c r="R4" s="1431"/>
      <c r="S4" s="1431"/>
      <c r="T4" s="1431"/>
    </row>
    <row r="5" spans="2:20" ht="12.6" customHeight="1" x14ac:dyDescent="0.25">
      <c r="B5" s="1431"/>
      <c r="C5" s="1431"/>
      <c r="D5" s="1431"/>
      <c r="E5" s="1431"/>
      <c r="F5" s="1431"/>
      <c r="G5" s="1431"/>
      <c r="H5" s="1431"/>
      <c r="I5" s="1431"/>
      <c r="J5" s="1431"/>
      <c r="K5" s="1431"/>
      <c r="L5" s="1431"/>
      <c r="M5" s="1431"/>
      <c r="N5" s="1431"/>
      <c r="O5" s="1431"/>
      <c r="P5" s="1431"/>
      <c r="Q5" s="1431"/>
      <c r="R5" s="1431"/>
      <c r="S5" s="1431"/>
      <c r="T5" s="1431"/>
    </row>
    <row r="6" spans="2:20" ht="13.9" customHeight="1" x14ac:dyDescent="0.25">
      <c r="B6" s="36"/>
      <c r="C6" s="36"/>
      <c r="D6" s="36"/>
      <c r="E6" s="36"/>
      <c r="F6" s="36"/>
      <c r="G6" s="36"/>
      <c r="H6" s="36"/>
      <c r="I6" s="36"/>
      <c r="J6" s="36"/>
      <c r="K6" s="36"/>
      <c r="L6" s="36"/>
      <c r="M6" s="36"/>
      <c r="N6" s="36"/>
      <c r="O6" s="36"/>
      <c r="P6" s="36"/>
      <c r="Q6" s="36"/>
      <c r="R6" s="36"/>
    </row>
    <row r="7" spans="2:20" ht="14.45" customHeight="1" x14ac:dyDescent="0.25">
      <c r="B7" s="985" t="s">
        <v>0</v>
      </c>
      <c r="C7" s="985"/>
      <c r="D7" s="985"/>
      <c r="E7" s="985"/>
      <c r="F7" s="985"/>
      <c r="G7" s="985"/>
      <c r="H7" s="985"/>
      <c r="I7" s="985"/>
      <c r="J7" s="985"/>
      <c r="K7" s="985"/>
      <c r="L7" s="985"/>
      <c r="M7" s="985"/>
      <c r="N7" s="985"/>
      <c r="O7" s="985"/>
      <c r="P7" s="985"/>
      <c r="Q7" s="985"/>
      <c r="R7" s="985"/>
      <c r="S7" s="985"/>
    </row>
    <row r="8" spans="2:20" ht="13.15" customHeight="1" x14ac:dyDescent="0.25">
      <c r="B8" s="985"/>
      <c r="C8" s="985"/>
      <c r="D8" s="985"/>
      <c r="E8" s="985"/>
      <c r="F8" s="985"/>
      <c r="G8" s="985"/>
      <c r="H8" s="985"/>
      <c r="I8" s="985"/>
      <c r="J8" s="985"/>
      <c r="K8" s="985"/>
      <c r="L8" s="985"/>
      <c r="M8" s="985"/>
      <c r="N8" s="985"/>
      <c r="O8" s="985"/>
      <c r="P8" s="985"/>
      <c r="Q8" s="985"/>
      <c r="R8" s="985"/>
      <c r="S8" s="985"/>
    </row>
    <row r="9" spans="2:20" ht="13.9" customHeight="1" thickBot="1" x14ac:dyDescent="0.3"/>
    <row r="10" spans="2:20" ht="17.25" customHeight="1" x14ac:dyDescent="0.25">
      <c r="B10" s="1027" t="s">
        <v>140</v>
      </c>
      <c r="C10" s="1028"/>
      <c r="D10" s="1028"/>
      <c r="E10" s="1028"/>
      <c r="F10" s="1031" t="s">
        <v>273</v>
      </c>
      <c r="G10" s="1032"/>
      <c r="H10" s="1032"/>
      <c r="I10" s="1032"/>
      <c r="J10" s="1032"/>
      <c r="K10" s="1032"/>
      <c r="L10" s="1032"/>
      <c r="M10" s="1032"/>
      <c r="N10" s="1032"/>
      <c r="O10" s="1033"/>
      <c r="P10" s="54"/>
    </row>
    <row r="11" spans="2:20" ht="17.25" customHeight="1" x14ac:dyDescent="0.25">
      <c r="B11" s="1029" t="s">
        <v>1</v>
      </c>
      <c r="C11" s="1030"/>
      <c r="D11" s="1030"/>
      <c r="E11" s="1030"/>
      <c r="F11" s="829" t="s">
        <v>1211</v>
      </c>
      <c r="G11" s="830"/>
      <c r="H11" s="830"/>
      <c r="I11" s="830"/>
      <c r="J11" s="830"/>
      <c r="K11" s="830"/>
      <c r="L11" s="830"/>
      <c r="M11" s="830"/>
      <c r="N11" s="830"/>
      <c r="O11" s="831"/>
      <c r="P11" s="54"/>
    </row>
    <row r="12" spans="2:20" ht="17.25" customHeight="1" x14ac:dyDescent="0.25">
      <c r="B12" s="1029" t="s">
        <v>2</v>
      </c>
      <c r="C12" s="1030"/>
      <c r="D12" s="1030"/>
      <c r="E12" s="1030"/>
      <c r="F12" s="829" t="s">
        <v>1083</v>
      </c>
      <c r="G12" s="830"/>
      <c r="H12" s="830"/>
      <c r="I12" s="830"/>
      <c r="J12" s="830"/>
      <c r="K12" s="830"/>
      <c r="L12" s="830"/>
      <c r="M12" s="830"/>
      <c r="N12" s="830"/>
      <c r="O12" s="831"/>
      <c r="P12" s="54"/>
    </row>
    <row r="13" spans="2:20" ht="17.25" customHeight="1" x14ac:dyDescent="0.25">
      <c r="B13" s="736" t="s">
        <v>3</v>
      </c>
      <c r="C13" s="737"/>
      <c r="D13" s="737"/>
      <c r="E13" s="737"/>
      <c r="F13" s="829" t="s">
        <v>1084</v>
      </c>
      <c r="G13" s="830"/>
      <c r="H13" s="830"/>
      <c r="I13" s="830"/>
      <c r="J13" s="830"/>
      <c r="K13" s="830"/>
      <c r="L13" s="830"/>
      <c r="M13" s="830"/>
      <c r="N13" s="830"/>
      <c r="O13" s="831"/>
      <c r="P13" s="54"/>
    </row>
    <row r="14" spans="2:20" ht="17.25" customHeight="1" x14ac:dyDescent="0.25">
      <c r="B14" s="736" t="s">
        <v>807</v>
      </c>
      <c r="C14" s="737"/>
      <c r="D14" s="737"/>
      <c r="E14" s="737"/>
      <c r="F14" s="829" t="s">
        <v>1085</v>
      </c>
      <c r="G14" s="830"/>
      <c r="H14" s="830"/>
      <c r="I14" s="830"/>
      <c r="J14" s="830"/>
      <c r="K14" s="830"/>
      <c r="L14" s="830"/>
      <c r="M14" s="830"/>
      <c r="N14" s="830"/>
      <c r="O14" s="831"/>
      <c r="P14" s="54"/>
    </row>
    <row r="15" spans="2:20" ht="17.25" customHeight="1" x14ac:dyDescent="0.25">
      <c r="B15" s="736" t="s">
        <v>94</v>
      </c>
      <c r="C15" s="737"/>
      <c r="D15" s="737"/>
      <c r="E15" s="737"/>
      <c r="F15" s="977" t="s">
        <v>417</v>
      </c>
      <c r="G15" s="978"/>
      <c r="H15" s="978"/>
      <c r="I15" s="978"/>
      <c r="J15" s="978"/>
      <c r="K15" s="978"/>
      <c r="L15" s="978"/>
      <c r="M15" s="978"/>
      <c r="N15" s="978"/>
      <c r="O15" s="979"/>
      <c r="P15" s="54"/>
    </row>
    <row r="16" spans="2:20" ht="17.25" customHeight="1" x14ac:dyDescent="0.25">
      <c r="B16" s="736" t="s">
        <v>791</v>
      </c>
      <c r="C16" s="737"/>
      <c r="D16" s="737"/>
      <c r="E16" s="737"/>
      <c r="F16" s="829" t="s">
        <v>404</v>
      </c>
      <c r="G16" s="1041"/>
      <c r="H16" s="830"/>
      <c r="I16" s="1041"/>
      <c r="J16" s="830"/>
      <c r="K16" s="1041"/>
      <c r="L16" s="1034"/>
      <c r="M16" s="1035"/>
      <c r="N16" s="1034"/>
      <c r="O16" s="1263"/>
      <c r="P16" s="54"/>
    </row>
    <row r="17" spans="2:22" ht="17.25" customHeight="1" x14ac:dyDescent="0.25">
      <c r="B17" s="736" t="s">
        <v>4</v>
      </c>
      <c r="C17" s="737"/>
      <c r="D17" s="737"/>
      <c r="E17" s="737"/>
      <c r="F17" s="829" t="s">
        <v>1086</v>
      </c>
      <c r="G17" s="830"/>
      <c r="H17" s="830"/>
      <c r="I17" s="830"/>
      <c r="J17" s="830"/>
      <c r="K17" s="830"/>
      <c r="L17" s="830"/>
      <c r="M17" s="830"/>
      <c r="N17" s="830"/>
      <c r="O17" s="831"/>
      <c r="P17" s="54"/>
    </row>
    <row r="18" spans="2:22" ht="17.25" customHeight="1" x14ac:dyDescent="0.25">
      <c r="B18" s="736" t="s">
        <v>5</v>
      </c>
      <c r="C18" s="737"/>
      <c r="D18" s="737"/>
      <c r="E18" s="737"/>
      <c r="F18" s="829" t="s">
        <v>1210</v>
      </c>
      <c r="G18" s="830"/>
      <c r="H18" s="830"/>
      <c r="I18" s="830"/>
      <c r="J18" s="830"/>
      <c r="K18" s="830"/>
      <c r="L18" s="830"/>
      <c r="M18" s="830"/>
      <c r="N18" s="830"/>
      <c r="O18" s="831"/>
      <c r="P18" s="54"/>
    </row>
    <row r="19" spans="2:22" ht="17.25" customHeight="1" x14ac:dyDescent="0.25">
      <c r="B19" s="736" t="s">
        <v>6</v>
      </c>
      <c r="C19" s="737"/>
      <c r="D19" s="737"/>
      <c r="E19" s="737"/>
      <c r="F19" s="1036" t="s">
        <v>1087</v>
      </c>
      <c r="G19" s="830"/>
      <c r="H19" s="830"/>
      <c r="I19" s="830"/>
      <c r="J19" s="830"/>
      <c r="K19" s="830"/>
      <c r="L19" s="830"/>
      <c r="M19" s="830"/>
      <c r="N19" s="830"/>
      <c r="O19" s="831"/>
      <c r="P19" s="54"/>
    </row>
    <row r="20" spans="2:22" ht="17.25" customHeight="1" x14ac:dyDescent="0.25">
      <c r="B20" s="1029" t="s">
        <v>7</v>
      </c>
      <c r="C20" s="1030"/>
      <c r="D20" s="1030"/>
      <c r="E20" s="1030"/>
      <c r="F20" s="829" t="s">
        <v>1088</v>
      </c>
      <c r="G20" s="830"/>
      <c r="H20" s="830"/>
      <c r="I20" s="830"/>
      <c r="J20" s="830"/>
      <c r="K20" s="830"/>
      <c r="L20" s="830"/>
      <c r="M20" s="830"/>
      <c r="N20" s="830"/>
      <c r="O20" s="831"/>
      <c r="P20" s="54"/>
    </row>
    <row r="21" spans="2:22" ht="17.25" customHeight="1" x14ac:dyDescent="0.25">
      <c r="B21" s="837" t="s">
        <v>8</v>
      </c>
      <c r="C21" s="838"/>
      <c r="D21" s="838"/>
      <c r="E21" s="839"/>
      <c r="F21" s="977">
        <v>1</v>
      </c>
      <c r="G21" s="978"/>
      <c r="H21" s="978"/>
      <c r="I21" s="978"/>
      <c r="J21" s="978"/>
      <c r="K21" s="978"/>
      <c r="L21" s="978"/>
      <c r="M21" s="978"/>
      <c r="N21" s="978"/>
      <c r="O21" s="979"/>
      <c r="P21" s="54"/>
    </row>
    <row r="22" spans="2:22" ht="17.25" customHeight="1" x14ac:dyDescent="0.25">
      <c r="B22" s="837" t="s">
        <v>9</v>
      </c>
      <c r="C22" s="838"/>
      <c r="D22" s="838"/>
      <c r="E22" s="839"/>
      <c r="F22" s="977" t="s">
        <v>336</v>
      </c>
      <c r="G22" s="978"/>
      <c r="H22" s="978"/>
      <c r="I22" s="978"/>
      <c r="J22" s="978"/>
      <c r="K22" s="978"/>
      <c r="L22" s="978"/>
      <c r="M22" s="978"/>
      <c r="N22" s="978"/>
      <c r="O22" s="979"/>
      <c r="P22" s="54"/>
    </row>
    <row r="23" spans="2:22" ht="17.25" customHeight="1" thickBot="1" x14ac:dyDescent="0.3">
      <c r="B23" s="1017" t="s">
        <v>805</v>
      </c>
      <c r="C23" s="1018"/>
      <c r="D23" s="1018"/>
      <c r="E23" s="1019"/>
      <c r="F23" s="980" t="s">
        <v>337</v>
      </c>
      <c r="G23" s="981"/>
      <c r="H23" s="981"/>
      <c r="I23" s="981"/>
      <c r="J23" s="981"/>
      <c r="K23" s="981"/>
      <c r="L23" s="981"/>
      <c r="M23" s="981"/>
      <c r="N23" s="981"/>
      <c r="O23" s="982"/>
      <c r="P23" s="54"/>
    </row>
    <row r="24" spans="2:22" ht="17.25" customHeight="1" x14ac:dyDescent="0.25">
      <c r="F24" s="240"/>
      <c r="G24" s="240"/>
      <c r="H24" s="240"/>
      <c r="I24" s="240"/>
      <c r="J24" s="240"/>
      <c r="K24" s="240"/>
      <c r="L24" s="240"/>
      <c r="M24" s="240"/>
      <c r="N24" s="240"/>
      <c r="O24" s="240"/>
    </row>
    <row r="25" spans="2:22" ht="17.25" customHeight="1" x14ac:dyDescent="0.25">
      <c r="B25" s="985" t="s">
        <v>421</v>
      </c>
      <c r="C25" s="985"/>
      <c r="D25" s="985"/>
      <c r="E25" s="985"/>
      <c r="F25" s="985"/>
      <c r="G25" s="985"/>
      <c r="H25" s="985"/>
      <c r="I25" s="985"/>
      <c r="J25" s="985"/>
      <c r="K25" s="985"/>
      <c r="L25" s="985"/>
      <c r="M25" s="985"/>
      <c r="N25" s="985"/>
      <c r="O25" s="985"/>
      <c r="P25" s="985"/>
      <c r="Q25" s="985"/>
      <c r="R25" s="985"/>
      <c r="S25" s="985"/>
    </row>
    <row r="26" spans="2:22" ht="17.25" customHeight="1" x14ac:dyDescent="0.25">
      <c r="B26" s="985"/>
      <c r="C26" s="985"/>
      <c r="D26" s="985"/>
      <c r="E26" s="985"/>
      <c r="F26" s="985"/>
      <c r="G26" s="985"/>
      <c r="H26" s="985"/>
      <c r="I26" s="985"/>
      <c r="J26" s="985"/>
      <c r="K26" s="985"/>
      <c r="L26" s="985"/>
      <c r="M26" s="985"/>
      <c r="N26" s="985"/>
      <c r="O26" s="985"/>
      <c r="P26" s="985"/>
      <c r="Q26" s="985"/>
      <c r="R26" s="985"/>
      <c r="S26" s="985"/>
    </row>
    <row r="27" spans="2:22" ht="17.25" customHeight="1" x14ac:dyDescent="0.25"/>
    <row r="28" spans="2:22" ht="17.25" customHeight="1" x14ac:dyDescent="0.25">
      <c r="B28" s="726" t="s">
        <v>210</v>
      </c>
      <c r="C28" s="726"/>
      <c r="D28" s="726"/>
      <c r="E28" s="726"/>
      <c r="F28" s="726"/>
      <c r="G28" s="726"/>
      <c r="H28" s="1"/>
      <c r="I28" s="1"/>
      <c r="J28" s="1"/>
      <c r="K28" s="1"/>
    </row>
    <row r="29" spans="2:22" ht="17.25" customHeight="1" thickBot="1" x14ac:dyDescent="0.3">
      <c r="B29" s="2"/>
      <c r="C29" s="3"/>
      <c r="D29" s="3"/>
      <c r="E29" s="3"/>
      <c r="F29" s="3"/>
      <c r="G29" s="3"/>
      <c r="H29" s="1"/>
      <c r="I29" s="1"/>
      <c r="J29" s="1"/>
      <c r="K29" s="1"/>
      <c r="R29" s="26"/>
      <c r="S29" s="26"/>
      <c r="T29" s="26"/>
      <c r="U29" s="26"/>
      <c r="V29" s="26"/>
    </row>
    <row r="30" spans="2:22" ht="17.25" customHeight="1" thickBot="1" x14ac:dyDescent="0.3">
      <c r="B30" s="1008" t="s">
        <v>1194</v>
      </c>
      <c r="C30" s="1009"/>
      <c r="D30" s="1009"/>
      <c r="E30" s="1009"/>
      <c r="F30" s="1009"/>
      <c r="G30" s="1010"/>
      <c r="H30" s="241">
        <v>16</v>
      </c>
      <c r="I30" s="242">
        <v>1</v>
      </c>
      <c r="J30" s="1008" t="s">
        <v>1201</v>
      </c>
      <c r="K30" s="1009"/>
      <c r="L30" s="1009"/>
      <c r="M30" s="1009"/>
      <c r="N30" s="1009"/>
      <c r="O30" s="1010"/>
      <c r="P30" s="241">
        <v>15</v>
      </c>
      <c r="Q30" s="246">
        <v>1</v>
      </c>
      <c r="R30" s="1416" t="s">
        <v>11</v>
      </c>
      <c r="S30" s="1417"/>
      <c r="T30" s="1417"/>
      <c r="U30" s="1417"/>
      <c r="V30" s="1418"/>
    </row>
    <row r="31" spans="2:22" ht="17.25" customHeight="1" x14ac:dyDescent="0.25">
      <c r="B31" s="834" t="s">
        <v>1195</v>
      </c>
      <c r="C31" s="835"/>
      <c r="D31" s="835"/>
      <c r="E31" s="835"/>
      <c r="F31" s="835"/>
      <c r="G31" s="1004"/>
      <c r="H31" s="175">
        <v>3</v>
      </c>
      <c r="I31" s="243">
        <v>0.187</v>
      </c>
      <c r="J31" s="834" t="s">
        <v>1202</v>
      </c>
      <c r="K31" s="835"/>
      <c r="L31" s="835"/>
      <c r="M31" s="835"/>
      <c r="N31" s="835"/>
      <c r="O31" s="1004"/>
      <c r="P31" s="175">
        <v>3</v>
      </c>
      <c r="Q31" s="247">
        <v>0.2</v>
      </c>
      <c r="R31" s="1078" t="s">
        <v>1149</v>
      </c>
      <c r="S31" s="1079"/>
      <c r="T31" s="1079"/>
      <c r="U31" s="1079"/>
      <c r="V31" s="1080"/>
    </row>
    <row r="32" spans="2:22" ht="17.25" customHeight="1" x14ac:dyDescent="0.25">
      <c r="B32" s="1419" t="s">
        <v>1196</v>
      </c>
      <c r="C32" s="1420"/>
      <c r="D32" s="1420"/>
      <c r="E32" s="1420"/>
      <c r="F32" s="1420"/>
      <c r="G32" s="1421"/>
      <c r="H32" s="175">
        <v>13</v>
      </c>
      <c r="I32" s="243">
        <v>1</v>
      </c>
      <c r="J32" s="1419" t="s">
        <v>1203</v>
      </c>
      <c r="K32" s="1420"/>
      <c r="L32" s="1420"/>
      <c r="M32" s="1420"/>
      <c r="N32" s="1420"/>
      <c r="O32" s="1421"/>
      <c r="P32" s="175">
        <v>12</v>
      </c>
      <c r="Q32" s="247">
        <v>1</v>
      </c>
      <c r="R32" s="1081"/>
      <c r="S32" s="1082"/>
      <c r="T32" s="1082"/>
      <c r="U32" s="1082"/>
      <c r="V32" s="1083"/>
    </row>
    <row r="33" spans="2:25" ht="17.25" customHeight="1" x14ac:dyDescent="0.25">
      <c r="B33" s="1419" t="s">
        <v>1197</v>
      </c>
      <c r="C33" s="1420"/>
      <c r="D33" s="1420"/>
      <c r="E33" s="1420"/>
      <c r="F33" s="1420"/>
      <c r="G33" s="1421"/>
      <c r="H33" s="175">
        <v>0</v>
      </c>
      <c r="I33" s="243">
        <v>0</v>
      </c>
      <c r="J33" s="1419" t="s">
        <v>1204</v>
      </c>
      <c r="K33" s="1420"/>
      <c r="L33" s="1420"/>
      <c r="M33" s="1420"/>
      <c r="N33" s="1420"/>
      <c r="O33" s="1421"/>
      <c r="P33" s="175">
        <v>0</v>
      </c>
      <c r="Q33" s="247">
        <v>0</v>
      </c>
      <c r="R33" s="1081"/>
      <c r="S33" s="1082"/>
      <c r="T33" s="1082"/>
      <c r="U33" s="1082"/>
      <c r="V33" s="1083"/>
    </row>
    <row r="34" spans="2:25" ht="17.25" customHeight="1" x14ac:dyDescent="0.25">
      <c r="B34" s="1419" t="s">
        <v>1198</v>
      </c>
      <c r="C34" s="1420"/>
      <c r="D34" s="1420"/>
      <c r="E34" s="1420"/>
      <c r="F34" s="1420"/>
      <c r="G34" s="1421"/>
      <c r="H34" s="175">
        <v>3</v>
      </c>
      <c r="I34" s="243">
        <v>0.187</v>
      </c>
      <c r="J34" s="1419" t="s">
        <v>1205</v>
      </c>
      <c r="K34" s="1420"/>
      <c r="L34" s="1420"/>
      <c r="M34" s="1420"/>
      <c r="N34" s="1420"/>
      <c r="O34" s="1421"/>
      <c r="P34" s="175">
        <v>4</v>
      </c>
      <c r="Q34" s="247">
        <v>0.26700000000000002</v>
      </c>
      <c r="R34" s="1081"/>
      <c r="S34" s="1082"/>
      <c r="T34" s="1082"/>
      <c r="U34" s="1082"/>
      <c r="V34" s="1083"/>
    </row>
    <row r="35" spans="2:25" ht="17.25" customHeight="1" x14ac:dyDescent="0.25">
      <c r="B35" s="1419" t="s">
        <v>1199</v>
      </c>
      <c r="C35" s="1420"/>
      <c r="D35" s="1420"/>
      <c r="E35" s="1420"/>
      <c r="F35" s="1420"/>
      <c r="G35" s="1421"/>
      <c r="H35" s="175">
        <v>1</v>
      </c>
      <c r="I35" s="243">
        <v>6.3E-2</v>
      </c>
      <c r="J35" s="1419" t="s">
        <v>1206</v>
      </c>
      <c r="K35" s="1420"/>
      <c r="L35" s="1420"/>
      <c r="M35" s="1420"/>
      <c r="N35" s="1420"/>
      <c r="O35" s="1421"/>
      <c r="P35" s="175">
        <v>0</v>
      </c>
      <c r="Q35" s="247">
        <v>0</v>
      </c>
      <c r="R35" s="1081"/>
      <c r="S35" s="1082"/>
      <c r="T35" s="1082"/>
      <c r="U35" s="1082"/>
      <c r="V35" s="1083"/>
    </row>
    <row r="36" spans="2:25" ht="17.25" customHeight="1" x14ac:dyDescent="0.25">
      <c r="B36" s="1419" t="s">
        <v>12</v>
      </c>
      <c r="C36" s="1420"/>
      <c r="D36" s="1420"/>
      <c r="E36" s="1420"/>
      <c r="F36" s="1420"/>
      <c r="G36" s="1421"/>
      <c r="H36" s="175">
        <v>1</v>
      </c>
      <c r="I36" s="243">
        <v>6.3E-2</v>
      </c>
      <c r="J36" s="834" t="s">
        <v>758</v>
      </c>
      <c r="K36" s="835"/>
      <c r="L36" s="835"/>
      <c r="M36" s="835"/>
      <c r="N36" s="835"/>
      <c r="O36" s="1004"/>
      <c r="P36" s="175">
        <v>2</v>
      </c>
      <c r="Q36" s="247">
        <v>0.13300000000000001</v>
      </c>
      <c r="R36" s="1081"/>
      <c r="S36" s="1082"/>
      <c r="T36" s="1082"/>
      <c r="U36" s="1082"/>
      <c r="V36" s="1083"/>
    </row>
    <row r="37" spans="2:25" ht="17.25" customHeight="1" thickBot="1" x14ac:dyDescent="0.3">
      <c r="B37" s="1427" t="s">
        <v>1200</v>
      </c>
      <c r="C37" s="1428"/>
      <c r="D37" s="1428"/>
      <c r="E37" s="1428"/>
      <c r="F37" s="1428"/>
      <c r="G37" s="1429"/>
      <c r="H37" s="244">
        <v>0</v>
      </c>
      <c r="I37" s="245">
        <v>0</v>
      </c>
      <c r="J37" s="1017" t="s">
        <v>1207</v>
      </c>
      <c r="K37" s="1018"/>
      <c r="L37" s="1018"/>
      <c r="M37" s="1018"/>
      <c r="N37" s="1018"/>
      <c r="O37" s="1024"/>
      <c r="P37" s="244">
        <v>2</v>
      </c>
      <c r="Q37" s="248">
        <v>0.13300000000000001</v>
      </c>
      <c r="R37" s="1084"/>
      <c r="S37" s="1085"/>
      <c r="T37" s="1085"/>
      <c r="U37" s="1085"/>
      <c r="V37" s="1086"/>
    </row>
    <row r="38" spans="2:25" ht="17.25" customHeight="1" x14ac:dyDescent="0.25"/>
    <row r="39" spans="2:25" ht="17.25" customHeight="1" x14ac:dyDescent="0.25">
      <c r="B39" s="726" t="s">
        <v>211</v>
      </c>
      <c r="C39" s="726"/>
      <c r="D39" s="726"/>
      <c r="E39" s="726"/>
      <c r="F39" s="726"/>
      <c r="G39" s="726"/>
    </row>
    <row r="40" spans="2:25" ht="17.25" customHeight="1" thickBot="1" x14ac:dyDescent="0.3">
      <c r="B40" s="4"/>
      <c r="C40" s="4"/>
      <c r="D40" s="4"/>
      <c r="E40" s="4"/>
      <c r="F40" s="4"/>
      <c r="G40" s="4"/>
    </row>
    <row r="41" spans="2:25" ht="17.25" customHeight="1" x14ac:dyDescent="0.25">
      <c r="B41" s="986" t="s">
        <v>209</v>
      </c>
      <c r="C41" s="987"/>
      <c r="D41" s="987"/>
      <c r="E41" s="987"/>
      <c r="F41" s="987"/>
      <c r="G41" s="988"/>
      <c r="H41" s="1011" t="s">
        <v>757</v>
      </c>
      <c r="I41" s="1012"/>
      <c r="K41" s="1042" t="s">
        <v>202</v>
      </c>
      <c r="L41" s="1043"/>
      <c r="M41" s="1044"/>
      <c r="N41" s="734" t="s">
        <v>203</v>
      </c>
      <c r="O41" s="1183" t="s">
        <v>448</v>
      </c>
      <c r="P41" s="863" t="s">
        <v>449</v>
      </c>
      <c r="Q41" s="776"/>
      <c r="R41" s="894"/>
      <c r="S41" s="1170" t="s">
        <v>452</v>
      </c>
      <c r="T41" s="1044" t="s">
        <v>1067</v>
      </c>
      <c r="U41" s="535"/>
      <c r="V41" s="535"/>
      <c r="Y41" s="488"/>
    </row>
    <row r="42" spans="2:25" ht="17.25" customHeight="1" x14ac:dyDescent="0.25">
      <c r="B42" s="989"/>
      <c r="C42" s="990"/>
      <c r="D42" s="990"/>
      <c r="E42" s="990"/>
      <c r="F42" s="990"/>
      <c r="G42" s="991"/>
      <c r="H42" s="1013"/>
      <c r="I42" s="1014"/>
      <c r="K42" s="1045"/>
      <c r="L42" s="1046"/>
      <c r="M42" s="1047"/>
      <c r="N42" s="735"/>
      <c r="O42" s="1184"/>
      <c r="P42" s="697"/>
      <c r="Q42" s="698"/>
      <c r="R42" s="699"/>
      <c r="S42" s="1171"/>
      <c r="T42" s="1047"/>
      <c r="U42" s="535"/>
      <c r="V42" s="535"/>
      <c r="Y42" s="488"/>
    </row>
    <row r="43" spans="2:25" ht="17.25" customHeight="1" x14ac:dyDescent="0.25">
      <c r="B43" s="992"/>
      <c r="C43" s="993"/>
      <c r="D43" s="993"/>
      <c r="E43" s="993"/>
      <c r="F43" s="993"/>
      <c r="G43" s="994"/>
      <c r="H43" s="1015"/>
      <c r="I43" s="1016"/>
      <c r="K43" s="1045"/>
      <c r="L43" s="1046"/>
      <c r="M43" s="1047"/>
      <c r="N43" s="735"/>
      <c r="O43" s="1184"/>
      <c r="P43" s="913"/>
      <c r="Q43" s="1026"/>
      <c r="R43" s="911"/>
      <c r="S43" s="1171"/>
      <c r="T43" s="1047"/>
      <c r="U43" s="535"/>
      <c r="V43" s="535"/>
      <c r="Y43" s="488"/>
    </row>
    <row r="44" spans="2:25" ht="17.25" customHeight="1" thickBot="1" x14ac:dyDescent="0.3">
      <c r="B44" s="995"/>
      <c r="C44" s="996"/>
      <c r="D44" s="996"/>
      <c r="E44" s="996"/>
      <c r="F44" s="996"/>
      <c r="G44" s="997"/>
      <c r="H44" s="505" t="s">
        <v>268</v>
      </c>
      <c r="I44" s="506" t="s">
        <v>237</v>
      </c>
      <c r="K44" s="1048"/>
      <c r="L44" s="1049"/>
      <c r="M44" s="1050"/>
      <c r="N44" s="840"/>
      <c r="O44" s="1185"/>
      <c r="P44" s="96" t="s">
        <v>207</v>
      </c>
      <c r="Q44" s="97" t="s">
        <v>833</v>
      </c>
      <c r="R44" s="98" t="s">
        <v>204</v>
      </c>
      <c r="S44" s="1172"/>
      <c r="T44" s="1050"/>
      <c r="U44" s="535"/>
      <c r="V44" s="535"/>
      <c r="Y44" s="488"/>
    </row>
    <row r="45" spans="2:25" ht="17.25" customHeight="1" thickBot="1" x14ac:dyDescent="0.3">
      <c r="B45" s="998" t="s">
        <v>444</v>
      </c>
      <c r="C45" s="999"/>
      <c r="D45" s="999"/>
      <c r="E45" s="999"/>
      <c r="F45" s="999"/>
      <c r="G45" s="1000"/>
      <c r="H45" s="301">
        <v>12</v>
      </c>
      <c r="I45" s="508">
        <v>0.8</v>
      </c>
      <c r="K45" s="1022" t="s">
        <v>372</v>
      </c>
      <c r="L45" s="1023"/>
      <c r="M45" s="1023"/>
      <c r="N45" s="382">
        <v>3</v>
      </c>
      <c r="O45" s="383">
        <v>2</v>
      </c>
      <c r="P45" s="284">
        <v>0</v>
      </c>
      <c r="Q45" s="384">
        <v>0</v>
      </c>
      <c r="R45" s="285">
        <v>2</v>
      </c>
      <c r="S45" s="509">
        <v>0</v>
      </c>
      <c r="T45" s="537" t="s">
        <v>1213</v>
      </c>
      <c r="U45" s="536"/>
      <c r="V45" s="536"/>
      <c r="Y45" s="488"/>
    </row>
    <row r="46" spans="2:25" ht="17.25" customHeight="1" x14ac:dyDescent="0.25">
      <c r="B46" s="1001" t="s">
        <v>344</v>
      </c>
      <c r="C46" s="1002"/>
      <c r="D46" s="1002"/>
      <c r="E46" s="1002"/>
      <c r="F46" s="1002"/>
      <c r="G46" s="1003"/>
      <c r="H46" s="121">
        <v>0</v>
      </c>
      <c r="I46" s="507">
        <v>0</v>
      </c>
      <c r="K46" s="1020" t="s">
        <v>352</v>
      </c>
      <c r="L46" s="1021"/>
      <c r="M46" s="1021"/>
      <c r="N46" s="213">
        <v>2</v>
      </c>
      <c r="O46" s="309">
        <v>2</v>
      </c>
      <c r="P46" s="129">
        <v>0</v>
      </c>
      <c r="Q46" s="188">
        <v>0</v>
      </c>
      <c r="R46" s="189">
        <v>1</v>
      </c>
      <c r="S46" s="510">
        <v>1</v>
      </c>
      <c r="T46" s="538" t="s">
        <v>170</v>
      </c>
      <c r="U46" s="536"/>
      <c r="V46" s="536"/>
      <c r="Y46" s="488"/>
    </row>
    <row r="47" spans="2:25" ht="17.25" customHeight="1" x14ac:dyDescent="0.25">
      <c r="B47" s="834" t="s">
        <v>339</v>
      </c>
      <c r="C47" s="835"/>
      <c r="D47" s="835"/>
      <c r="E47" s="835"/>
      <c r="F47" s="835"/>
      <c r="G47" s="1004"/>
      <c r="H47" s="129">
        <v>1</v>
      </c>
      <c r="I47" s="393">
        <v>6.7000000000000004E-2</v>
      </c>
      <c r="K47" s="1020" t="s">
        <v>446</v>
      </c>
      <c r="L47" s="1021"/>
      <c r="M47" s="1021"/>
      <c r="N47" s="213">
        <v>1</v>
      </c>
      <c r="O47" s="309">
        <v>0</v>
      </c>
      <c r="P47" s="129">
        <v>0</v>
      </c>
      <c r="Q47" s="188">
        <v>0</v>
      </c>
      <c r="R47" s="189">
        <v>0</v>
      </c>
      <c r="S47" s="510">
        <v>1</v>
      </c>
      <c r="T47" s="538" t="s">
        <v>170</v>
      </c>
      <c r="U47" s="536"/>
      <c r="V47" s="536"/>
      <c r="Y47" s="488"/>
    </row>
    <row r="48" spans="2:25" ht="17.25" customHeight="1" x14ac:dyDescent="0.25">
      <c r="B48" s="834" t="s">
        <v>340</v>
      </c>
      <c r="C48" s="835"/>
      <c r="D48" s="835"/>
      <c r="E48" s="835"/>
      <c r="F48" s="835"/>
      <c r="G48" s="1004"/>
      <c r="H48" s="129">
        <v>9</v>
      </c>
      <c r="I48" s="393">
        <v>0.86699999999999999</v>
      </c>
      <c r="K48" s="1020" t="s">
        <v>361</v>
      </c>
      <c r="L48" s="1021"/>
      <c r="M48" s="1021"/>
      <c r="N48" s="213">
        <v>1</v>
      </c>
      <c r="O48" s="309">
        <v>1</v>
      </c>
      <c r="P48" s="129">
        <v>0</v>
      </c>
      <c r="Q48" s="188">
        <v>0</v>
      </c>
      <c r="R48" s="189">
        <v>1</v>
      </c>
      <c r="S48" s="510">
        <v>0</v>
      </c>
      <c r="T48" s="538" t="s">
        <v>170</v>
      </c>
      <c r="U48" s="536"/>
      <c r="V48" s="536"/>
      <c r="Y48" s="488"/>
    </row>
    <row r="49" spans="2:25" ht="17.25" customHeight="1" x14ac:dyDescent="0.25">
      <c r="B49" s="834" t="s">
        <v>341</v>
      </c>
      <c r="C49" s="835"/>
      <c r="D49" s="835"/>
      <c r="E49" s="835"/>
      <c r="F49" s="835"/>
      <c r="G49" s="1004"/>
      <c r="H49" s="129">
        <v>1</v>
      </c>
      <c r="I49" s="393">
        <v>0.13300000000000001</v>
      </c>
      <c r="K49" s="1020" t="s">
        <v>93</v>
      </c>
      <c r="L49" s="1021"/>
      <c r="M49" s="1021"/>
      <c r="N49" s="213">
        <v>2</v>
      </c>
      <c r="O49" s="309">
        <v>2</v>
      </c>
      <c r="P49" s="129">
        <v>0</v>
      </c>
      <c r="Q49" s="188">
        <v>0</v>
      </c>
      <c r="R49" s="189">
        <v>1</v>
      </c>
      <c r="S49" s="510">
        <v>0</v>
      </c>
      <c r="T49" s="538" t="s">
        <v>170</v>
      </c>
      <c r="U49" s="536"/>
      <c r="V49" s="536"/>
      <c r="Y49" s="488"/>
    </row>
    <row r="50" spans="2:25" ht="17.25" customHeight="1" x14ac:dyDescent="0.25">
      <c r="B50" s="834" t="s">
        <v>342</v>
      </c>
      <c r="C50" s="835"/>
      <c r="D50" s="835"/>
      <c r="E50" s="835"/>
      <c r="F50" s="835"/>
      <c r="G50" s="1004"/>
      <c r="H50" s="129">
        <v>1</v>
      </c>
      <c r="I50" s="393">
        <v>0.13300000000000001</v>
      </c>
      <c r="K50" s="1020" t="s">
        <v>15</v>
      </c>
      <c r="L50" s="1021"/>
      <c r="M50" s="1021"/>
      <c r="N50" s="213">
        <v>1</v>
      </c>
      <c r="O50" s="309">
        <v>1</v>
      </c>
      <c r="P50" s="129">
        <v>0</v>
      </c>
      <c r="Q50" s="188">
        <v>0</v>
      </c>
      <c r="R50" s="189">
        <v>0</v>
      </c>
      <c r="S50" s="510">
        <v>0</v>
      </c>
      <c r="T50" s="538" t="s">
        <v>170</v>
      </c>
      <c r="U50" s="536"/>
      <c r="V50" s="536"/>
      <c r="Y50" s="488"/>
    </row>
    <row r="51" spans="2:25" ht="17.25" customHeight="1" thickBot="1" x14ac:dyDescent="0.3">
      <c r="B51" s="1005" t="s">
        <v>343</v>
      </c>
      <c r="C51" s="1006"/>
      <c r="D51" s="1006"/>
      <c r="E51" s="1006"/>
      <c r="F51" s="1006"/>
      <c r="G51" s="1007"/>
      <c r="H51" s="140">
        <v>0</v>
      </c>
      <c r="I51" s="394">
        <v>0</v>
      </c>
      <c r="K51" s="983" t="s">
        <v>95</v>
      </c>
      <c r="L51" s="984"/>
      <c r="M51" s="984"/>
      <c r="N51" s="213">
        <v>1</v>
      </c>
      <c r="O51" s="309">
        <v>1</v>
      </c>
      <c r="P51" s="129">
        <v>0</v>
      </c>
      <c r="Q51" s="188">
        <v>1</v>
      </c>
      <c r="R51" s="189">
        <v>0</v>
      </c>
      <c r="S51" s="510">
        <v>0</v>
      </c>
      <c r="T51" s="538" t="s">
        <v>1089</v>
      </c>
      <c r="U51" s="536"/>
      <c r="V51" s="536"/>
      <c r="Y51" s="488"/>
    </row>
    <row r="52" spans="2:25" ht="17.25" customHeight="1" x14ac:dyDescent="0.25">
      <c r="B52" s="1008" t="s">
        <v>345</v>
      </c>
      <c r="C52" s="1009"/>
      <c r="D52" s="1009"/>
      <c r="E52" s="1009"/>
      <c r="F52" s="1009"/>
      <c r="G52" s="1010"/>
      <c r="H52" s="113">
        <v>0</v>
      </c>
      <c r="I52" s="392">
        <v>0</v>
      </c>
      <c r="J52" s="83"/>
      <c r="K52" s="983" t="s">
        <v>16</v>
      </c>
      <c r="L52" s="984"/>
      <c r="M52" s="984"/>
      <c r="N52" s="213">
        <v>1</v>
      </c>
      <c r="O52" s="309">
        <v>1</v>
      </c>
      <c r="P52" s="129">
        <v>0</v>
      </c>
      <c r="Q52" s="188">
        <v>0</v>
      </c>
      <c r="R52" s="189">
        <v>0</v>
      </c>
      <c r="S52" s="510">
        <v>0</v>
      </c>
      <c r="T52" s="538" t="s">
        <v>1090</v>
      </c>
      <c r="U52" s="536"/>
      <c r="V52" s="536"/>
      <c r="Y52" s="488"/>
    </row>
    <row r="53" spans="2:25" ht="17.25" customHeight="1" x14ac:dyDescent="0.25">
      <c r="B53" s="834" t="s">
        <v>827</v>
      </c>
      <c r="C53" s="835"/>
      <c r="D53" s="835"/>
      <c r="E53" s="835"/>
      <c r="F53" s="835"/>
      <c r="G53" s="1004"/>
      <c r="H53" s="129">
        <v>1</v>
      </c>
      <c r="I53" s="393">
        <v>6.7000000000000004E-2</v>
      </c>
      <c r="J53" s="83"/>
      <c r="K53" s="983" t="s">
        <v>17</v>
      </c>
      <c r="L53" s="984"/>
      <c r="M53" s="984"/>
      <c r="N53" s="213">
        <v>1</v>
      </c>
      <c r="O53" s="309">
        <v>1</v>
      </c>
      <c r="P53" s="129">
        <v>0</v>
      </c>
      <c r="Q53" s="188">
        <v>0</v>
      </c>
      <c r="R53" s="189">
        <v>0</v>
      </c>
      <c r="S53" s="510">
        <v>1</v>
      </c>
      <c r="T53" s="538" t="s">
        <v>1090</v>
      </c>
      <c r="U53" s="536"/>
      <c r="V53" s="536"/>
      <c r="Y53" s="488"/>
    </row>
    <row r="54" spans="2:25" ht="17.25" customHeight="1" x14ac:dyDescent="0.25">
      <c r="B54" s="834" t="s">
        <v>346</v>
      </c>
      <c r="C54" s="835"/>
      <c r="D54" s="835"/>
      <c r="E54" s="835"/>
      <c r="F54" s="835"/>
      <c r="G54" s="1004"/>
      <c r="H54" s="129">
        <v>7</v>
      </c>
      <c r="I54" s="393">
        <v>0.73299999999999998</v>
      </c>
      <c r="J54" s="83"/>
      <c r="K54" s="983" t="s">
        <v>354</v>
      </c>
      <c r="L54" s="984"/>
      <c r="M54" s="984"/>
      <c r="N54" s="213">
        <v>1</v>
      </c>
      <c r="O54" s="309">
        <v>1</v>
      </c>
      <c r="P54" s="129">
        <v>0</v>
      </c>
      <c r="Q54" s="188">
        <v>0</v>
      </c>
      <c r="R54" s="189">
        <v>1</v>
      </c>
      <c r="S54" s="510">
        <v>0</v>
      </c>
      <c r="T54" s="538" t="s">
        <v>170</v>
      </c>
      <c r="U54" s="536"/>
      <c r="V54" s="536"/>
      <c r="Y54" s="488"/>
    </row>
    <row r="55" spans="2:25" ht="17.25" customHeight="1" thickBot="1" x14ac:dyDescent="0.3">
      <c r="B55" s="1017" t="s">
        <v>347</v>
      </c>
      <c r="C55" s="1018"/>
      <c r="D55" s="1018"/>
      <c r="E55" s="1018"/>
      <c r="F55" s="1018"/>
      <c r="G55" s="1024"/>
      <c r="H55" s="140">
        <v>4</v>
      </c>
      <c r="I55" s="394">
        <v>0.26700000000000002</v>
      </c>
      <c r="J55" s="83"/>
      <c r="K55" s="983" t="s">
        <v>19</v>
      </c>
      <c r="L55" s="984"/>
      <c r="M55" s="984"/>
      <c r="N55" s="213">
        <v>1</v>
      </c>
      <c r="O55" s="309">
        <v>1</v>
      </c>
      <c r="P55" s="129">
        <v>0</v>
      </c>
      <c r="Q55" s="188">
        <v>0</v>
      </c>
      <c r="R55" s="189">
        <v>0</v>
      </c>
      <c r="S55" s="510">
        <v>0</v>
      </c>
      <c r="T55" s="538" t="s">
        <v>170</v>
      </c>
      <c r="U55" s="536"/>
      <c r="V55" s="536"/>
      <c r="Y55" s="488"/>
    </row>
    <row r="56" spans="2:25" ht="17.25" customHeight="1" x14ac:dyDescent="0.25">
      <c r="B56" s="1001" t="s">
        <v>348</v>
      </c>
      <c r="C56" s="1002"/>
      <c r="D56" s="1002"/>
      <c r="E56" s="1002"/>
      <c r="F56" s="1002"/>
      <c r="G56" s="1003"/>
      <c r="H56" s="113">
        <v>6</v>
      </c>
      <c r="I56" s="392">
        <v>0.33300000000000002</v>
      </c>
      <c r="K56" s="983" t="s">
        <v>356</v>
      </c>
      <c r="L56" s="984"/>
      <c r="M56" s="984"/>
      <c r="N56" s="213">
        <v>1</v>
      </c>
      <c r="O56" s="309">
        <v>1</v>
      </c>
      <c r="P56" s="129">
        <v>0</v>
      </c>
      <c r="Q56" s="188">
        <v>0</v>
      </c>
      <c r="R56" s="189">
        <v>0</v>
      </c>
      <c r="S56" s="510">
        <v>0</v>
      </c>
      <c r="T56" s="538" t="s">
        <v>170</v>
      </c>
      <c r="U56" s="536"/>
      <c r="V56" s="536"/>
      <c r="Y56" s="488"/>
    </row>
    <row r="57" spans="2:25" ht="17.25" customHeight="1" x14ac:dyDescent="0.25">
      <c r="B57" s="834" t="s">
        <v>349</v>
      </c>
      <c r="C57" s="835"/>
      <c r="D57" s="835"/>
      <c r="E57" s="835"/>
      <c r="F57" s="835"/>
      <c r="G57" s="1004"/>
      <c r="H57" s="129">
        <v>4</v>
      </c>
      <c r="I57" s="393">
        <v>0.66700000000000004</v>
      </c>
      <c r="K57" s="983" t="s">
        <v>369</v>
      </c>
      <c r="L57" s="984"/>
      <c r="M57" s="984"/>
      <c r="N57" s="213">
        <v>3</v>
      </c>
      <c r="O57" s="309">
        <v>2</v>
      </c>
      <c r="P57" s="129">
        <v>0</v>
      </c>
      <c r="Q57" s="188">
        <v>0</v>
      </c>
      <c r="R57" s="189">
        <v>0</v>
      </c>
      <c r="S57" s="510">
        <v>3</v>
      </c>
      <c r="T57" s="538" t="s">
        <v>1091</v>
      </c>
      <c r="U57" s="536"/>
      <c r="V57" s="536"/>
      <c r="Y57" s="488"/>
    </row>
    <row r="58" spans="2:25" ht="17.25" customHeight="1" thickBot="1" x14ac:dyDescent="0.3">
      <c r="B58" s="1005" t="s">
        <v>634</v>
      </c>
      <c r="C58" s="1006"/>
      <c r="D58" s="1006"/>
      <c r="E58" s="1006"/>
      <c r="F58" s="1006"/>
      <c r="G58" s="1007"/>
      <c r="H58" s="137">
        <v>2</v>
      </c>
      <c r="I58" s="395">
        <v>0.26700000000000002</v>
      </c>
      <c r="K58" s="983" t="s">
        <v>357</v>
      </c>
      <c r="L58" s="984"/>
      <c r="M58" s="984"/>
      <c r="N58" s="213">
        <v>1</v>
      </c>
      <c r="O58" s="309">
        <v>1</v>
      </c>
      <c r="P58" s="129">
        <v>0</v>
      </c>
      <c r="Q58" s="188">
        <v>0</v>
      </c>
      <c r="R58" s="189">
        <v>0</v>
      </c>
      <c r="S58" s="510">
        <v>1</v>
      </c>
      <c r="T58" s="538" t="s">
        <v>1092</v>
      </c>
      <c r="U58" s="536"/>
      <c r="V58" s="536"/>
      <c r="Y58" s="488"/>
    </row>
    <row r="59" spans="2:25" ht="17.25" customHeight="1" x14ac:dyDescent="0.25">
      <c r="B59" s="1008" t="s">
        <v>828</v>
      </c>
      <c r="C59" s="1009"/>
      <c r="D59" s="1009"/>
      <c r="E59" s="1009"/>
      <c r="F59" s="1009"/>
      <c r="G59" s="1025"/>
      <c r="H59" s="113">
        <v>3</v>
      </c>
      <c r="I59" s="392">
        <v>0.2</v>
      </c>
      <c r="K59" s="983" t="s">
        <v>368</v>
      </c>
      <c r="L59" s="984"/>
      <c r="M59" s="984"/>
      <c r="N59" s="213">
        <v>1</v>
      </c>
      <c r="O59" s="309">
        <v>1</v>
      </c>
      <c r="P59" s="129">
        <v>0</v>
      </c>
      <c r="Q59" s="188">
        <v>0</v>
      </c>
      <c r="R59" s="189">
        <v>0</v>
      </c>
      <c r="S59" s="510">
        <v>0</v>
      </c>
      <c r="T59" s="538" t="s">
        <v>170</v>
      </c>
      <c r="U59" s="536"/>
      <c r="V59" s="536"/>
      <c r="Y59" s="488"/>
    </row>
    <row r="60" spans="2:25" ht="17.25" customHeight="1" x14ac:dyDescent="0.25">
      <c r="B60" s="834" t="s">
        <v>829</v>
      </c>
      <c r="C60" s="835"/>
      <c r="D60" s="835"/>
      <c r="E60" s="835"/>
      <c r="F60" s="835"/>
      <c r="G60" s="836"/>
      <c r="H60" s="129">
        <v>9</v>
      </c>
      <c r="I60" s="393">
        <v>0.8</v>
      </c>
      <c r="K60" s="983" t="s">
        <v>366</v>
      </c>
      <c r="L60" s="984"/>
      <c r="M60" s="984"/>
      <c r="N60" s="213">
        <v>1</v>
      </c>
      <c r="O60" s="309">
        <v>0</v>
      </c>
      <c r="P60" s="129">
        <v>0</v>
      </c>
      <c r="Q60" s="188">
        <v>0</v>
      </c>
      <c r="R60" s="189">
        <v>1</v>
      </c>
      <c r="S60" s="510">
        <v>0</v>
      </c>
      <c r="T60" s="538" t="s">
        <v>170</v>
      </c>
      <c r="U60" s="536"/>
      <c r="V60" s="536"/>
      <c r="Y60" s="488"/>
    </row>
    <row r="61" spans="2:25" ht="17.25" customHeight="1" x14ac:dyDescent="0.25">
      <c r="B61" s="834" t="s">
        <v>18</v>
      </c>
      <c r="C61" s="835"/>
      <c r="D61" s="835"/>
      <c r="E61" s="835"/>
      <c r="F61" s="835"/>
      <c r="G61" s="836"/>
      <c r="H61" s="129">
        <v>1</v>
      </c>
      <c r="I61" s="393">
        <v>6.7000000000000004E-2</v>
      </c>
      <c r="K61" s="983" t="s">
        <v>373</v>
      </c>
      <c r="L61" s="984"/>
      <c r="M61" s="984"/>
      <c r="N61" s="213"/>
      <c r="O61" s="309"/>
      <c r="P61" s="129"/>
      <c r="Q61" s="188"/>
      <c r="R61" s="189"/>
      <c r="S61" s="510"/>
      <c r="T61" s="538"/>
      <c r="U61" s="536"/>
      <c r="V61" s="536"/>
      <c r="Y61" s="488"/>
    </row>
    <row r="62" spans="2:25" ht="17.25" customHeight="1" x14ac:dyDescent="0.25">
      <c r="B62" s="834" t="s">
        <v>20</v>
      </c>
      <c r="C62" s="835"/>
      <c r="D62" s="835"/>
      <c r="E62" s="835"/>
      <c r="F62" s="835"/>
      <c r="G62" s="836"/>
      <c r="H62" s="129">
        <v>0</v>
      </c>
      <c r="I62" s="393">
        <v>0</v>
      </c>
      <c r="K62" s="1037"/>
      <c r="L62" s="1038"/>
      <c r="M62" s="1038"/>
      <c r="N62" s="213"/>
      <c r="O62" s="309"/>
      <c r="P62" s="129"/>
      <c r="Q62" s="188"/>
      <c r="R62" s="189"/>
      <c r="S62" s="510"/>
      <c r="T62" s="538"/>
      <c r="U62" s="536"/>
      <c r="V62" s="536"/>
      <c r="Y62" s="488"/>
    </row>
    <row r="63" spans="2:25" ht="17.25" customHeight="1" x14ac:dyDescent="0.25">
      <c r="B63" s="834" t="s">
        <v>21</v>
      </c>
      <c r="C63" s="835"/>
      <c r="D63" s="835"/>
      <c r="E63" s="835"/>
      <c r="F63" s="835"/>
      <c r="G63" s="836"/>
      <c r="H63" s="129">
        <v>4</v>
      </c>
      <c r="I63" s="393">
        <v>0.2</v>
      </c>
      <c r="K63" s="1037"/>
      <c r="L63" s="1038"/>
      <c r="M63" s="1038"/>
      <c r="N63" s="213"/>
      <c r="O63" s="309"/>
      <c r="P63" s="129"/>
      <c r="Q63" s="188"/>
      <c r="R63" s="189"/>
      <c r="S63" s="510"/>
      <c r="T63" s="538"/>
      <c r="U63" s="536"/>
      <c r="V63" s="536"/>
      <c r="Y63" s="488"/>
    </row>
    <row r="64" spans="2:25" ht="17.25" customHeight="1" x14ac:dyDescent="0.25">
      <c r="B64" s="837" t="s">
        <v>208</v>
      </c>
      <c r="C64" s="838"/>
      <c r="D64" s="838"/>
      <c r="E64" s="838"/>
      <c r="F64" s="838"/>
      <c r="G64" s="839"/>
      <c r="H64" s="129">
        <v>6</v>
      </c>
      <c r="I64" s="393">
        <v>5.6000000000000001E-2</v>
      </c>
      <c r="K64" s="1037"/>
      <c r="L64" s="1038"/>
      <c r="M64" s="1038"/>
      <c r="N64" s="313"/>
      <c r="O64" s="314"/>
      <c r="P64" s="385"/>
      <c r="Q64" s="159"/>
      <c r="R64" s="160"/>
      <c r="S64" s="511"/>
      <c r="T64" s="539"/>
      <c r="U64" s="536"/>
      <c r="V64" s="536"/>
      <c r="Y64" s="488"/>
    </row>
    <row r="65" spans="2:25" ht="17.25" customHeight="1" x14ac:dyDescent="0.25">
      <c r="B65" s="736" t="s">
        <v>921</v>
      </c>
      <c r="C65" s="737"/>
      <c r="D65" s="737"/>
      <c r="E65" s="737"/>
      <c r="F65" s="737"/>
      <c r="G65" s="738"/>
      <c r="H65" s="137">
        <v>7</v>
      </c>
      <c r="I65" s="395">
        <v>6.5000000000000002E-2</v>
      </c>
      <c r="K65" s="380"/>
      <c r="L65" s="381"/>
      <c r="M65" s="381"/>
      <c r="N65" s="386"/>
      <c r="O65" s="387"/>
      <c r="P65" s="388"/>
      <c r="Q65" s="389"/>
      <c r="R65" s="390"/>
      <c r="S65" s="512"/>
      <c r="T65" s="540"/>
      <c r="U65" s="536"/>
      <c r="V65" s="536"/>
      <c r="Y65" s="488"/>
    </row>
    <row r="66" spans="2:25" ht="17.25" customHeight="1" thickBot="1" x14ac:dyDescent="0.3">
      <c r="B66" s="1017" t="s">
        <v>1212</v>
      </c>
      <c r="C66" s="1018"/>
      <c r="D66" s="1018"/>
      <c r="E66" s="1018"/>
      <c r="F66" s="1018"/>
      <c r="G66" s="1019"/>
      <c r="H66" s="140">
        <v>7</v>
      </c>
      <c r="I66" s="394">
        <v>6.7000000000000004E-2</v>
      </c>
      <c r="K66" s="1039"/>
      <c r="L66" s="1040"/>
      <c r="M66" s="1040"/>
      <c r="N66" s="316"/>
      <c r="O66" s="317"/>
      <c r="P66" s="391"/>
      <c r="Q66" s="161"/>
      <c r="R66" s="162"/>
      <c r="S66" s="513"/>
      <c r="T66" s="541"/>
      <c r="U66" s="536"/>
      <c r="V66" s="536"/>
      <c r="Y66" s="488"/>
    </row>
    <row r="67" spans="2:25" ht="17.25" customHeight="1" x14ac:dyDescent="0.25">
      <c r="S67" s="488"/>
      <c r="T67" s="488"/>
      <c r="U67" s="488"/>
      <c r="V67" s="488"/>
      <c r="W67" s="488"/>
      <c r="X67" s="488"/>
      <c r="Y67" s="488"/>
    </row>
    <row r="68" spans="2:25" ht="17.25" customHeight="1" thickBot="1" x14ac:dyDescent="0.3">
      <c r="B68" s="746" t="s">
        <v>559</v>
      </c>
      <c r="C68" s="746"/>
      <c r="D68" s="746"/>
    </row>
    <row r="69" spans="2:25" ht="17.25" customHeight="1" x14ac:dyDescent="0.25">
      <c r="B69" s="806" t="s">
        <v>1093</v>
      </c>
      <c r="C69" s="807"/>
      <c r="D69" s="807"/>
      <c r="E69" s="807"/>
      <c r="F69" s="807"/>
      <c r="G69" s="807"/>
      <c r="H69" s="807"/>
      <c r="I69" s="807"/>
      <c r="J69" s="807"/>
      <c r="K69" s="807"/>
      <c r="L69" s="807"/>
      <c r="M69" s="807"/>
      <c r="N69" s="807"/>
      <c r="O69" s="807"/>
      <c r="P69" s="807"/>
      <c r="Q69" s="807"/>
      <c r="R69" s="808"/>
    </row>
    <row r="70" spans="2:25" ht="17.25" customHeight="1" x14ac:dyDescent="0.25">
      <c r="B70" s="809"/>
      <c r="C70" s="810"/>
      <c r="D70" s="810"/>
      <c r="E70" s="810"/>
      <c r="F70" s="810"/>
      <c r="G70" s="810"/>
      <c r="H70" s="810"/>
      <c r="I70" s="810"/>
      <c r="J70" s="810"/>
      <c r="K70" s="810"/>
      <c r="L70" s="810"/>
      <c r="M70" s="810"/>
      <c r="N70" s="810"/>
      <c r="O70" s="810"/>
      <c r="P70" s="810"/>
      <c r="Q70" s="810"/>
      <c r="R70" s="811"/>
    </row>
    <row r="71" spans="2:25" ht="17.25" customHeight="1" x14ac:dyDescent="0.25">
      <c r="B71" s="809"/>
      <c r="C71" s="810"/>
      <c r="D71" s="810"/>
      <c r="E71" s="810"/>
      <c r="F71" s="810"/>
      <c r="G71" s="810"/>
      <c r="H71" s="810"/>
      <c r="I71" s="810"/>
      <c r="J71" s="810"/>
      <c r="K71" s="810"/>
      <c r="L71" s="810"/>
      <c r="M71" s="810"/>
      <c r="N71" s="810"/>
      <c r="O71" s="810"/>
      <c r="P71" s="810"/>
      <c r="Q71" s="810"/>
      <c r="R71" s="811"/>
    </row>
    <row r="72" spans="2:25" ht="17.25" customHeight="1" x14ac:dyDescent="0.25">
      <c r="B72" s="809"/>
      <c r="C72" s="810"/>
      <c r="D72" s="810"/>
      <c r="E72" s="810"/>
      <c r="F72" s="810"/>
      <c r="G72" s="810"/>
      <c r="H72" s="810"/>
      <c r="I72" s="810"/>
      <c r="J72" s="810"/>
      <c r="K72" s="810"/>
      <c r="L72" s="810"/>
      <c r="M72" s="810"/>
      <c r="N72" s="810"/>
      <c r="O72" s="810"/>
      <c r="P72" s="810"/>
      <c r="Q72" s="810"/>
      <c r="R72" s="811"/>
    </row>
    <row r="73" spans="2:25" ht="17.25" customHeight="1" x14ac:dyDescent="0.25">
      <c r="B73" s="809"/>
      <c r="C73" s="810"/>
      <c r="D73" s="810"/>
      <c r="E73" s="810"/>
      <c r="F73" s="810"/>
      <c r="G73" s="810"/>
      <c r="H73" s="810"/>
      <c r="I73" s="810"/>
      <c r="J73" s="810"/>
      <c r="K73" s="810"/>
      <c r="L73" s="810"/>
      <c r="M73" s="810"/>
      <c r="N73" s="810"/>
      <c r="O73" s="810"/>
      <c r="P73" s="810"/>
      <c r="Q73" s="810"/>
      <c r="R73" s="811"/>
    </row>
    <row r="74" spans="2:25" ht="17.25" customHeight="1" thickBot="1" x14ac:dyDescent="0.3">
      <c r="B74" s="812"/>
      <c r="C74" s="813"/>
      <c r="D74" s="813"/>
      <c r="E74" s="813"/>
      <c r="F74" s="813"/>
      <c r="G74" s="813"/>
      <c r="H74" s="813"/>
      <c r="I74" s="813"/>
      <c r="J74" s="813"/>
      <c r="K74" s="813"/>
      <c r="L74" s="813"/>
      <c r="M74" s="813"/>
      <c r="N74" s="813"/>
      <c r="O74" s="813"/>
      <c r="P74" s="813"/>
      <c r="Q74" s="813"/>
      <c r="R74" s="814"/>
    </row>
    <row r="75" spans="2:25" ht="17.25" customHeight="1" x14ac:dyDescent="0.25">
      <c r="B75" s="1051"/>
      <c r="C75" s="1051"/>
      <c r="D75" s="1051"/>
      <c r="E75" s="1051"/>
      <c r="F75" s="1051"/>
      <c r="G75" s="1051"/>
      <c r="H75" s="1051"/>
      <c r="I75" s="1051"/>
      <c r="J75" s="1051"/>
      <c r="K75" s="1051"/>
      <c r="L75" s="1051"/>
      <c r="M75" s="1051"/>
      <c r="N75" s="1051"/>
      <c r="O75" s="1051"/>
      <c r="P75" s="1051"/>
      <c r="Q75" s="1051"/>
      <c r="R75" s="1051"/>
    </row>
    <row r="76" spans="2:25" ht="17.25" customHeight="1" x14ac:dyDescent="0.25">
      <c r="B76" s="726" t="s">
        <v>212</v>
      </c>
      <c r="C76" s="726"/>
      <c r="D76" s="726"/>
      <c r="E76" s="726"/>
      <c r="F76" s="726"/>
      <c r="G76" s="726"/>
    </row>
    <row r="77" spans="2:25" ht="17.25" customHeight="1" thickBot="1" x14ac:dyDescent="0.3"/>
    <row r="78" spans="2:25" ht="17.25" customHeight="1" x14ac:dyDescent="0.25">
      <c r="B78" s="1042" t="s">
        <v>141</v>
      </c>
      <c r="C78" s="1043"/>
      <c r="D78" s="1043"/>
      <c r="E78" s="1043"/>
      <c r="F78" s="1044"/>
      <c r="G78" s="1043" t="s">
        <v>142</v>
      </c>
      <c r="H78" s="1043"/>
      <c r="I78" s="863" t="s">
        <v>173</v>
      </c>
      <c r="J78" s="894"/>
      <c r="L78" s="1042" t="s">
        <v>141</v>
      </c>
      <c r="M78" s="1043"/>
      <c r="N78" s="1043"/>
      <c r="O78" s="1043"/>
      <c r="P78" s="1044"/>
      <c r="Q78" s="1042" t="s">
        <v>142</v>
      </c>
      <c r="R78" s="1044"/>
      <c r="S78" s="863" t="s">
        <v>173</v>
      </c>
      <c r="T78" s="894"/>
    </row>
    <row r="79" spans="2:25" ht="17.25" customHeight="1" thickBot="1" x14ac:dyDescent="0.3">
      <c r="B79" s="1048"/>
      <c r="C79" s="1049"/>
      <c r="D79" s="1049"/>
      <c r="E79" s="1049"/>
      <c r="F79" s="1050"/>
      <c r="G79" s="1049"/>
      <c r="H79" s="1049"/>
      <c r="I79" s="709"/>
      <c r="J79" s="711"/>
      <c r="L79" s="1048"/>
      <c r="M79" s="1049"/>
      <c r="N79" s="1049"/>
      <c r="O79" s="1049"/>
      <c r="P79" s="1050"/>
      <c r="Q79" s="1048"/>
      <c r="R79" s="1050"/>
      <c r="S79" s="709"/>
      <c r="T79" s="711"/>
    </row>
    <row r="80" spans="2:25" ht="17.25" customHeight="1" x14ac:dyDescent="0.25">
      <c r="B80" s="773" t="s">
        <v>1214</v>
      </c>
      <c r="C80" s="774"/>
      <c r="D80" s="774"/>
      <c r="E80" s="774"/>
      <c r="F80" s="775"/>
      <c r="G80" s="759">
        <v>0.5</v>
      </c>
      <c r="H80" s="760"/>
      <c r="I80" s="1173">
        <v>1</v>
      </c>
      <c r="J80" s="1174"/>
      <c r="L80" s="1177"/>
      <c r="M80" s="1178"/>
      <c r="N80" s="1178"/>
      <c r="O80" s="1178"/>
      <c r="P80" s="1179"/>
      <c r="Q80" s="1175"/>
      <c r="R80" s="1176"/>
      <c r="S80" s="1173"/>
      <c r="T80" s="1174"/>
    </row>
    <row r="81" spans="2:23" ht="17.25" customHeight="1" x14ac:dyDescent="0.25">
      <c r="B81" s="763" t="s">
        <v>1094</v>
      </c>
      <c r="C81" s="764"/>
      <c r="D81" s="764"/>
      <c r="E81" s="764"/>
      <c r="F81" s="765"/>
      <c r="G81" s="766">
        <v>0.5</v>
      </c>
      <c r="H81" s="767"/>
      <c r="I81" s="761">
        <v>1</v>
      </c>
      <c r="J81" s="762"/>
      <c r="L81" s="768"/>
      <c r="M81" s="769"/>
      <c r="N81" s="769"/>
      <c r="O81" s="769"/>
      <c r="P81" s="770"/>
      <c r="Q81" s="771"/>
      <c r="R81" s="772"/>
      <c r="S81" s="761"/>
      <c r="T81" s="762"/>
    </row>
    <row r="82" spans="2:23" ht="17.25" customHeight="1" x14ac:dyDescent="0.25">
      <c r="B82" s="763" t="s">
        <v>1095</v>
      </c>
      <c r="C82" s="764"/>
      <c r="D82" s="764"/>
      <c r="E82" s="764"/>
      <c r="F82" s="765"/>
      <c r="G82" s="766">
        <v>0.5</v>
      </c>
      <c r="H82" s="767"/>
      <c r="I82" s="761">
        <v>0</v>
      </c>
      <c r="J82" s="762"/>
      <c r="L82" s="768"/>
      <c r="M82" s="769"/>
      <c r="N82" s="769"/>
      <c r="O82" s="769"/>
      <c r="P82" s="770"/>
      <c r="Q82" s="771"/>
      <c r="R82" s="772"/>
      <c r="S82" s="761"/>
      <c r="T82" s="762"/>
    </row>
    <row r="83" spans="2:23" ht="17.25" customHeight="1" x14ac:dyDescent="0.25">
      <c r="B83" s="763" t="s">
        <v>1096</v>
      </c>
      <c r="C83" s="764"/>
      <c r="D83" s="764"/>
      <c r="E83" s="764"/>
      <c r="F83" s="765"/>
      <c r="G83" s="766">
        <v>0.5</v>
      </c>
      <c r="H83" s="767"/>
      <c r="I83" s="761">
        <v>0</v>
      </c>
      <c r="J83" s="762"/>
      <c r="L83" s="768"/>
      <c r="M83" s="769"/>
      <c r="N83" s="769"/>
      <c r="O83" s="769"/>
      <c r="P83" s="770"/>
      <c r="Q83" s="771"/>
      <c r="R83" s="772"/>
      <c r="S83" s="761"/>
      <c r="T83" s="762"/>
    </row>
    <row r="84" spans="2:23" ht="17.25" customHeight="1" x14ac:dyDescent="0.25">
      <c r="B84" s="763" t="s">
        <v>1208</v>
      </c>
      <c r="C84" s="764"/>
      <c r="D84" s="764"/>
      <c r="E84" s="764"/>
      <c r="F84" s="765"/>
      <c r="G84" s="766">
        <v>0</v>
      </c>
      <c r="H84" s="767"/>
      <c r="I84" s="761">
        <v>0</v>
      </c>
      <c r="J84" s="762"/>
      <c r="L84" s="768"/>
      <c r="M84" s="769"/>
      <c r="N84" s="769"/>
      <c r="O84" s="769"/>
      <c r="P84" s="770"/>
      <c r="Q84" s="771"/>
      <c r="R84" s="772"/>
      <c r="S84" s="761"/>
      <c r="T84" s="762"/>
    </row>
    <row r="85" spans="2:23" ht="17.25" customHeight="1" x14ac:dyDescent="0.25">
      <c r="B85" s="763" t="s">
        <v>1097</v>
      </c>
      <c r="C85" s="764"/>
      <c r="D85" s="764"/>
      <c r="E85" s="764"/>
      <c r="F85" s="765"/>
      <c r="G85" s="766">
        <v>2</v>
      </c>
      <c r="H85" s="767"/>
      <c r="I85" s="761">
        <v>2</v>
      </c>
      <c r="J85" s="762"/>
      <c r="L85" s="768"/>
      <c r="M85" s="769"/>
      <c r="N85" s="769"/>
      <c r="O85" s="769"/>
      <c r="P85" s="770"/>
      <c r="Q85" s="771"/>
      <c r="R85" s="772"/>
      <c r="S85" s="761"/>
      <c r="T85" s="762"/>
    </row>
    <row r="86" spans="2:23" ht="17.25" customHeight="1" x14ac:dyDescent="0.25">
      <c r="B86" s="763" t="s">
        <v>1098</v>
      </c>
      <c r="C86" s="764"/>
      <c r="D86" s="764"/>
      <c r="E86" s="764"/>
      <c r="F86" s="765"/>
      <c r="G86" s="766">
        <v>1</v>
      </c>
      <c r="H86" s="767"/>
      <c r="I86" s="761">
        <v>1</v>
      </c>
      <c r="J86" s="762"/>
      <c r="L86" s="768"/>
      <c r="M86" s="769"/>
      <c r="N86" s="769"/>
      <c r="O86" s="769"/>
      <c r="P86" s="770"/>
      <c r="Q86" s="771"/>
      <c r="R86" s="772"/>
      <c r="S86" s="761"/>
      <c r="T86" s="762"/>
    </row>
    <row r="87" spans="2:23" ht="17.25" customHeight="1" x14ac:dyDescent="0.25">
      <c r="B87" s="763" t="s">
        <v>1099</v>
      </c>
      <c r="C87" s="764"/>
      <c r="D87" s="764"/>
      <c r="E87" s="764"/>
      <c r="F87" s="765"/>
      <c r="G87" s="766">
        <v>1</v>
      </c>
      <c r="H87" s="767"/>
      <c r="I87" s="761">
        <v>1</v>
      </c>
      <c r="J87" s="762"/>
      <c r="L87" s="768"/>
      <c r="M87" s="769"/>
      <c r="N87" s="769"/>
      <c r="O87" s="769"/>
      <c r="P87" s="770"/>
      <c r="Q87" s="771"/>
      <c r="R87" s="772"/>
      <c r="S87" s="761"/>
      <c r="T87" s="762"/>
    </row>
    <row r="88" spans="2:23" ht="17.25" customHeight="1" x14ac:dyDescent="0.25">
      <c r="B88" s="763" t="s">
        <v>1100</v>
      </c>
      <c r="C88" s="764"/>
      <c r="D88" s="764"/>
      <c r="E88" s="764"/>
      <c r="F88" s="765"/>
      <c r="G88" s="766">
        <v>0.5</v>
      </c>
      <c r="H88" s="767"/>
      <c r="I88" s="761">
        <v>1</v>
      </c>
      <c r="J88" s="762"/>
      <c r="L88" s="768"/>
      <c r="M88" s="769"/>
      <c r="N88" s="769"/>
      <c r="O88" s="769"/>
      <c r="P88" s="770"/>
      <c r="Q88" s="771"/>
      <c r="R88" s="772"/>
      <c r="S88" s="761"/>
      <c r="T88" s="762"/>
    </row>
    <row r="89" spans="2:23" ht="17.25" customHeight="1" thickBot="1" x14ac:dyDescent="0.3">
      <c r="B89" s="1265" t="s">
        <v>1101</v>
      </c>
      <c r="C89" s="1266"/>
      <c r="D89" s="1266"/>
      <c r="E89" s="1266"/>
      <c r="F89" s="1267"/>
      <c r="G89" s="832">
        <v>0.5</v>
      </c>
      <c r="H89" s="833"/>
      <c r="I89" s="965">
        <v>1</v>
      </c>
      <c r="J89" s="966"/>
      <c r="L89" s="1180"/>
      <c r="M89" s="954"/>
      <c r="N89" s="954"/>
      <c r="O89" s="954"/>
      <c r="P89" s="955"/>
      <c r="Q89" s="1181"/>
      <c r="R89" s="1182"/>
      <c r="S89" s="965"/>
      <c r="T89" s="966"/>
      <c r="W89" s="687"/>
    </row>
    <row r="90" spans="2:23" ht="17.25" customHeight="1" x14ac:dyDescent="0.25"/>
    <row r="91" spans="2:23" ht="17.25" customHeight="1" x14ac:dyDescent="0.25">
      <c r="B91" s="726" t="s">
        <v>213</v>
      </c>
      <c r="C91" s="726"/>
      <c r="D91" s="726"/>
      <c r="E91" s="726"/>
      <c r="F91" s="726"/>
      <c r="G91" s="726"/>
      <c r="H91" s="726"/>
    </row>
    <row r="92" spans="2:23" ht="17.25" customHeight="1" thickBot="1" x14ac:dyDescent="0.3">
      <c r="B92" s="2"/>
      <c r="C92" s="2"/>
      <c r="D92" s="2"/>
      <c r="E92" s="2"/>
      <c r="F92" s="2"/>
      <c r="G92" s="2"/>
    </row>
    <row r="93" spans="2:23" ht="17.25" customHeight="1" x14ac:dyDescent="0.25">
      <c r="B93" s="734" t="s">
        <v>23</v>
      </c>
      <c r="C93" s="734" t="s">
        <v>214</v>
      </c>
      <c r="D93" s="734" t="s">
        <v>215</v>
      </c>
      <c r="E93" s="734" t="s">
        <v>216</v>
      </c>
      <c r="F93" s="734" t="s">
        <v>217</v>
      </c>
      <c r="G93" s="734" t="s">
        <v>216</v>
      </c>
      <c r="H93" s="734" t="s">
        <v>394</v>
      </c>
      <c r="I93" s="863" t="s">
        <v>216</v>
      </c>
      <c r="J93" s="700" t="s">
        <v>220</v>
      </c>
      <c r="K93" s="701"/>
      <c r="L93" s="700" t="s">
        <v>221</v>
      </c>
      <c r="M93" s="701"/>
      <c r="N93" s="700" t="s">
        <v>222</v>
      </c>
      <c r="O93" s="701"/>
      <c r="P93" s="700" t="s">
        <v>223</v>
      </c>
      <c r="Q93" s="701"/>
      <c r="R93" s="700" t="s">
        <v>224</v>
      </c>
      <c r="S93" s="701"/>
    </row>
    <row r="94" spans="2:23" ht="17.25" customHeight="1" x14ac:dyDescent="0.25">
      <c r="B94" s="735"/>
      <c r="C94" s="735"/>
      <c r="D94" s="735"/>
      <c r="E94" s="735"/>
      <c r="F94" s="735"/>
      <c r="G94" s="735"/>
      <c r="H94" s="735"/>
      <c r="I94" s="697"/>
      <c r="J94" s="702" t="s">
        <v>218</v>
      </c>
      <c r="K94" s="703" t="s">
        <v>219</v>
      </c>
      <c r="L94" s="702" t="s">
        <v>218</v>
      </c>
      <c r="M94" s="703" t="s">
        <v>219</v>
      </c>
      <c r="N94" s="702" t="s">
        <v>218</v>
      </c>
      <c r="O94" s="703" t="s">
        <v>219</v>
      </c>
      <c r="P94" s="702" t="s">
        <v>218</v>
      </c>
      <c r="Q94" s="703" t="s">
        <v>219</v>
      </c>
      <c r="R94" s="702" t="s">
        <v>218</v>
      </c>
      <c r="S94" s="703" t="s">
        <v>219</v>
      </c>
    </row>
    <row r="95" spans="2:23" ht="17.25" customHeight="1" x14ac:dyDescent="0.25">
      <c r="B95" s="735"/>
      <c r="C95" s="735"/>
      <c r="D95" s="735"/>
      <c r="E95" s="735"/>
      <c r="F95" s="735"/>
      <c r="G95" s="735"/>
      <c r="H95" s="735"/>
      <c r="I95" s="697"/>
      <c r="J95" s="702"/>
      <c r="K95" s="703"/>
      <c r="L95" s="702"/>
      <c r="M95" s="703"/>
      <c r="N95" s="702"/>
      <c r="O95" s="703"/>
      <c r="P95" s="702"/>
      <c r="Q95" s="703"/>
      <c r="R95" s="702"/>
      <c r="S95" s="703"/>
    </row>
    <row r="96" spans="2:23" ht="17.25" customHeight="1" thickBot="1" x14ac:dyDescent="0.3">
      <c r="B96" s="840"/>
      <c r="C96" s="735"/>
      <c r="D96" s="840"/>
      <c r="E96" s="840"/>
      <c r="F96" s="840"/>
      <c r="G96" s="840"/>
      <c r="H96" s="840"/>
      <c r="I96" s="709"/>
      <c r="J96" s="749"/>
      <c r="K96" s="750"/>
      <c r="L96" s="749"/>
      <c r="M96" s="750"/>
      <c r="N96" s="749"/>
      <c r="O96" s="750"/>
      <c r="P96" s="749"/>
      <c r="Q96" s="750"/>
      <c r="R96" s="749"/>
      <c r="S96" s="750"/>
    </row>
    <row r="97" spans="2:20" ht="17.25" customHeight="1" thickBot="1" x14ac:dyDescent="0.3">
      <c r="B97" s="464">
        <v>42614</v>
      </c>
      <c r="C97" s="396">
        <v>122</v>
      </c>
      <c r="D97" s="397">
        <v>46</v>
      </c>
      <c r="E97" s="396">
        <v>1</v>
      </c>
      <c r="F97" s="396">
        <v>76</v>
      </c>
      <c r="G97" s="396">
        <v>1</v>
      </c>
      <c r="H97" s="396">
        <v>0</v>
      </c>
      <c r="I97" s="398">
        <v>0</v>
      </c>
      <c r="J97" s="399">
        <v>1</v>
      </c>
      <c r="K97" s="400">
        <v>20</v>
      </c>
      <c r="L97" s="399">
        <v>0</v>
      </c>
      <c r="M97" s="400">
        <v>0</v>
      </c>
      <c r="N97" s="399">
        <v>1</v>
      </c>
      <c r="O97" s="400">
        <v>9</v>
      </c>
      <c r="P97" s="399">
        <v>1</v>
      </c>
      <c r="Q97" s="400">
        <v>17</v>
      </c>
      <c r="R97" s="399">
        <v>1</v>
      </c>
      <c r="S97" s="401">
        <v>16</v>
      </c>
    </row>
    <row r="98" spans="2:20" ht="17.25" customHeight="1" thickBot="1" x14ac:dyDescent="0.3">
      <c r="B98" s="464">
        <v>42886</v>
      </c>
      <c r="C98" s="402">
        <v>122</v>
      </c>
      <c r="D98" s="403">
        <v>46</v>
      </c>
      <c r="E98" s="404">
        <v>1</v>
      </c>
      <c r="F98" s="404">
        <v>76</v>
      </c>
      <c r="G98" s="404">
        <v>1</v>
      </c>
      <c r="H98" s="404">
        <v>0</v>
      </c>
      <c r="I98" s="405">
        <v>0</v>
      </c>
      <c r="J98" s="406">
        <v>1</v>
      </c>
      <c r="K98" s="407">
        <v>20</v>
      </c>
      <c r="L98" s="406">
        <v>0</v>
      </c>
      <c r="M98" s="407">
        <v>0</v>
      </c>
      <c r="N98" s="406">
        <v>1</v>
      </c>
      <c r="O98" s="407">
        <v>9</v>
      </c>
      <c r="P98" s="406">
        <v>1</v>
      </c>
      <c r="Q98" s="407">
        <v>17</v>
      </c>
      <c r="R98" s="406">
        <v>1</v>
      </c>
      <c r="S98" s="408">
        <v>16</v>
      </c>
      <c r="T98" s="687"/>
    </row>
    <row r="99" spans="2:20" ht="17.25" customHeight="1" thickBot="1" x14ac:dyDescent="0.3">
      <c r="B99" s="464">
        <v>42979</v>
      </c>
      <c r="C99" s="402">
        <v>123</v>
      </c>
      <c r="D99" s="409">
        <v>44</v>
      </c>
      <c r="E99" s="402">
        <v>3</v>
      </c>
      <c r="F99" s="402">
        <v>79</v>
      </c>
      <c r="G99" s="402">
        <v>3</v>
      </c>
      <c r="H99" s="402">
        <v>0</v>
      </c>
      <c r="I99" s="410">
        <v>0</v>
      </c>
      <c r="J99" s="411">
        <v>1</v>
      </c>
      <c r="K99" s="412">
        <v>16</v>
      </c>
      <c r="L99" s="411">
        <v>1</v>
      </c>
      <c r="M99" s="412">
        <v>19</v>
      </c>
      <c r="N99" s="411">
        <v>0</v>
      </c>
      <c r="O99" s="412">
        <v>0</v>
      </c>
      <c r="P99" s="411">
        <v>1</v>
      </c>
      <c r="Q99" s="412">
        <v>9</v>
      </c>
      <c r="R99" s="411">
        <v>1</v>
      </c>
      <c r="S99" s="413">
        <v>18</v>
      </c>
    </row>
    <row r="100" spans="2:20" ht="17.25" customHeight="1" thickBot="1" x14ac:dyDescent="0.3">
      <c r="B100" s="464">
        <v>43251</v>
      </c>
      <c r="C100" s="402">
        <v>119</v>
      </c>
      <c r="D100" s="414">
        <v>42</v>
      </c>
      <c r="E100" s="415">
        <v>3</v>
      </c>
      <c r="F100" s="415">
        <v>77</v>
      </c>
      <c r="G100" s="415">
        <v>3</v>
      </c>
      <c r="H100" s="415">
        <v>0</v>
      </c>
      <c r="I100" s="416">
        <v>0</v>
      </c>
      <c r="J100" s="411">
        <v>1</v>
      </c>
      <c r="K100" s="412">
        <v>15</v>
      </c>
      <c r="L100" s="411">
        <v>1</v>
      </c>
      <c r="M100" s="412">
        <v>19</v>
      </c>
      <c r="N100" s="411">
        <v>0</v>
      </c>
      <c r="O100" s="412">
        <v>0</v>
      </c>
      <c r="P100" s="411">
        <v>1</v>
      </c>
      <c r="Q100" s="412">
        <v>8</v>
      </c>
      <c r="R100" s="411">
        <v>1</v>
      </c>
      <c r="S100" s="413">
        <v>17</v>
      </c>
    </row>
    <row r="101" spans="2:20" ht="17.25" customHeight="1" thickBot="1" x14ac:dyDescent="0.3">
      <c r="B101" s="464">
        <v>43344</v>
      </c>
      <c r="C101" s="402">
        <v>107</v>
      </c>
      <c r="D101" s="414">
        <v>43</v>
      </c>
      <c r="E101" s="415">
        <v>3</v>
      </c>
      <c r="F101" s="415">
        <v>64</v>
      </c>
      <c r="G101" s="415">
        <v>3</v>
      </c>
      <c r="H101" s="415">
        <v>0</v>
      </c>
      <c r="I101" s="416">
        <v>0</v>
      </c>
      <c r="J101" s="411">
        <v>1</v>
      </c>
      <c r="K101" s="412">
        <v>11</v>
      </c>
      <c r="L101" s="411">
        <v>1</v>
      </c>
      <c r="M101" s="412">
        <v>15</v>
      </c>
      <c r="N101" s="411">
        <v>1</v>
      </c>
      <c r="O101" s="412">
        <v>17</v>
      </c>
      <c r="P101" s="411">
        <v>0</v>
      </c>
      <c r="Q101" s="412">
        <v>0</v>
      </c>
      <c r="R101" s="411">
        <v>1</v>
      </c>
      <c r="S101" s="413">
        <v>8</v>
      </c>
    </row>
    <row r="102" spans="2:20" ht="17.25" customHeight="1" thickBot="1" x14ac:dyDescent="0.3">
      <c r="B102" s="464">
        <v>43616</v>
      </c>
      <c r="C102" s="417">
        <v>104</v>
      </c>
      <c r="D102" s="418">
        <v>42</v>
      </c>
      <c r="E102" s="417">
        <v>3</v>
      </c>
      <c r="F102" s="417">
        <v>62</v>
      </c>
      <c r="G102" s="417">
        <v>3</v>
      </c>
      <c r="H102" s="417">
        <v>0</v>
      </c>
      <c r="I102" s="419">
        <v>0</v>
      </c>
      <c r="J102" s="420">
        <v>1</v>
      </c>
      <c r="K102" s="421">
        <v>11</v>
      </c>
      <c r="L102" s="420">
        <v>1</v>
      </c>
      <c r="M102" s="421">
        <v>15</v>
      </c>
      <c r="N102" s="420">
        <v>1</v>
      </c>
      <c r="O102" s="421">
        <v>16</v>
      </c>
      <c r="P102" s="420">
        <v>0</v>
      </c>
      <c r="Q102" s="421">
        <v>0</v>
      </c>
      <c r="R102" s="420">
        <v>1</v>
      </c>
      <c r="S102" s="422">
        <v>8</v>
      </c>
    </row>
    <row r="103" spans="2:20" ht="17.25" customHeight="1" thickBot="1" x14ac:dyDescent="0.3">
      <c r="B103" s="6"/>
      <c r="C103" s="58"/>
      <c r="D103" s="58"/>
      <c r="E103" s="58"/>
      <c r="F103" s="58"/>
      <c r="G103" s="58"/>
      <c r="H103" s="58"/>
      <c r="I103" s="58"/>
      <c r="J103" s="58"/>
      <c r="K103" s="58"/>
      <c r="L103" s="58"/>
      <c r="M103" s="58"/>
      <c r="N103" s="58"/>
      <c r="O103" s="58"/>
      <c r="P103" s="58"/>
      <c r="Q103" s="58"/>
      <c r="R103" s="58"/>
      <c r="S103" s="59"/>
    </row>
    <row r="104" spans="2:20" ht="17.25" customHeight="1" x14ac:dyDescent="0.25">
      <c r="B104" s="700" t="s">
        <v>225</v>
      </c>
      <c r="C104" s="701"/>
      <c r="D104" s="700" t="s">
        <v>226</v>
      </c>
      <c r="E104" s="701"/>
      <c r="F104" s="700" t="s">
        <v>227</v>
      </c>
      <c r="G104" s="701"/>
      <c r="H104" s="700" t="s">
        <v>228</v>
      </c>
      <c r="I104" s="701"/>
      <c r="J104" s="700" t="s">
        <v>229</v>
      </c>
      <c r="K104" s="701"/>
      <c r="L104" s="700" t="s">
        <v>230</v>
      </c>
      <c r="M104" s="701"/>
      <c r="N104" s="700" t="s">
        <v>231</v>
      </c>
      <c r="O104" s="733"/>
      <c r="P104" s="700" t="s">
        <v>24</v>
      </c>
      <c r="Q104" s="727"/>
      <c r="R104" s="727"/>
      <c r="S104" s="701"/>
    </row>
    <row r="105" spans="2:20" ht="17.25" customHeight="1" x14ac:dyDescent="0.25">
      <c r="B105" s="702" t="s">
        <v>218</v>
      </c>
      <c r="C105" s="703" t="s">
        <v>219</v>
      </c>
      <c r="D105" s="702" t="s">
        <v>218</v>
      </c>
      <c r="E105" s="703" t="s">
        <v>219</v>
      </c>
      <c r="F105" s="702" t="s">
        <v>218</v>
      </c>
      <c r="G105" s="703" t="s">
        <v>219</v>
      </c>
      <c r="H105" s="702" t="s">
        <v>218</v>
      </c>
      <c r="I105" s="703" t="s">
        <v>219</v>
      </c>
      <c r="J105" s="702" t="s">
        <v>218</v>
      </c>
      <c r="K105" s="703" t="s">
        <v>219</v>
      </c>
      <c r="L105" s="702" t="s">
        <v>218</v>
      </c>
      <c r="M105" s="703" t="s">
        <v>219</v>
      </c>
      <c r="N105" s="702" t="s">
        <v>218</v>
      </c>
      <c r="O105" s="732" t="s">
        <v>219</v>
      </c>
      <c r="P105" s="702"/>
      <c r="Q105" s="728"/>
      <c r="R105" s="728"/>
      <c r="S105" s="703"/>
    </row>
    <row r="106" spans="2:20" ht="17.25" customHeight="1" x14ac:dyDescent="0.25">
      <c r="B106" s="749"/>
      <c r="C106" s="750"/>
      <c r="D106" s="749"/>
      <c r="E106" s="750"/>
      <c r="F106" s="749"/>
      <c r="G106" s="750"/>
      <c r="H106" s="749"/>
      <c r="I106" s="750"/>
      <c r="J106" s="749"/>
      <c r="K106" s="750"/>
      <c r="L106" s="749"/>
      <c r="M106" s="750"/>
      <c r="N106" s="749"/>
      <c r="O106" s="1264"/>
      <c r="P106" s="702" t="s">
        <v>154</v>
      </c>
      <c r="Q106" s="728" t="s">
        <v>475</v>
      </c>
      <c r="R106" s="728" t="s">
        <v>170</v>
      </c>
      <c r="S106" s="703" t="s">
        <v>171</v>
      </c>
    </row>
    <row r="107" spans="2:20" ht="17.25" customHeight="1" thickBot="1" x14ac:dyDescent="0.3">
      <c r="B107" s="749"/>
      <c r="C107" s="750"/>
      <c r="D107" s="749"/>
      <c r="E107" s="750"/>
      <c r="F107" s="749"/>
      <c r="G107" s="750"/>
      <c r="H107" s="749"/>
      <c r="I107" s="750"/>
      <c r="J107" s="749"/>
      <c r="K107" s="750"/>
      <c r="L107" s="749"/>
      <c r="M107" s="750"/>
      <c r="N107" s="749"/>
      <c r="O107" s="1264"/>
      <c r="P107" s="749"/>
      <c r="Q107" s="777"/>
      <c r="R107" s="777"/>
      <c r="S107" s="750"/>
    </row>
    <row r="108" spans="2:20" ht="17.25" customHeight="1" x14ac:dyDescent="0.25">
      <c r="B108" s="113">
        <v>1</v>
      </c>
      <c r="C108" s="114">
        <v>13</v>
      </c>
      <c r="D108" s="115">
        <v>1</v>
      </c>
      <c r="E108" s="116">
        <v>14</v>
      </c>
      <c r="F108" s="115">
        <v>1</v>
      </c>
      <c r="G108" s="116">
        <v>21</v>
      </c>
      <c r="H108" s="115">
        <v>1</v>
      </c>
      <c r="I108" s="116">
        <v>12</v>
      </c>
      <c r="J108" s="115">
        <v>0</v>
      </c>
      <c r="K108" s="116">
        <v>0</v>
      </c>
      <c r="L108" s="115">
        <v>0</v>
      </c>
      <c r="M108" s="116">
        <v>0</v>
      </c>
      <c r="N108" s="115">
        <v>0</v>
      </c>
      <c r="O108" s="116">
        <v>0</v>
      </c>
      <c r="P108" s="117">
        <v>1</v>
      </c>
      <c r="Q108" s="118">
        <v>1</v>
      </c>
      <c r="R108" s="119">
        <v>1</v>
      </c>
      <c r="S108" s="120">
        <v>0</v>
      </c>
    </row>
    <row r="109" spans="2:20" ht="17.25" customHeight="1" x14ac:dyDescent="0.25">
      <c r="B109" s="121">
        <v>1</v>
      </c>
      <c r="C109" s="122">
        <v>13</v>
      </c>
      <c r="D109" s="123">
        <v>1</v>
      </c>
      <c r="E109" s="124">
        <v>14</v>
      </c>
      <c r="F109" s="123">
        <v>1</v>
      </c>
      <c r="G109" s="124">
        <v>21</v>
      </c>
      <c r="H109" s="123">
        <v>1</v>
      </c>
      <c r="I109" s="124">
        <v>12</v>
      </c>
      <c r="J109" s="123">
        <v>0</v>
      </c>
      <c r="K109" s="124">
        <v>0</v>
      </c>
      <c r="L109" s="123">
        <v>0</v>
      </c>
      <c r="M109" s="124">
        <v>0</v>
      </c>
      <c r="N109" s="123">
        <v>0</v>
      </c>
      <c r="O109" s="124">
        <v>0</v>
      </c>
      <c r="P109" s="125">
        <v>1</v>
      </c>
      <c r="Q109" s="126">
        <v>1</v>
      </c>
      <c r="R109" s="127">
        <v>1</v>
      </c>
      <c r="S109" s="128">
        <v>0</v>
      </c>
    </row>
    <row r="110" spans="2:20" ht="17.25" customHeight="1" x14ac:dyDescent="0.25">
      <c r="B110" s="516">
        <v>1</v>
      </c>
      <c r="C110" s="130">
        <v>16</v>
      </c>
      <c r="D110" s="131">
        <v>1</v>
      </c>
      <c r="E110" s="132">
        <v>11</v>
      </c>
      <c r="F110" s="131">
        <v>1</v>
      </c>
      <c r="G110" s="132">
        <v>13</v>
      </c>
      <c r="H110" s="131">
        <v>1</v>
      </c>
      <c r="I110" s="132">
        <v>21</v>
      </c>
      <c r="J110" s="131">
        <v>0</v>
      </c>
      <c r="K110" s="132">
        <v>0</v>
      </c>
      <c r="L110" s="131">
        <v>0</v>
      </c>
      <c r="M110" s="132">
        <v>0</v>
      </c>
      <c r="N110" s="131">
        <v>0</v>
      </c>
      <c r="O110" s="132">
        <v>0</v>
      </c>
      <c r="P110" s="125">
        <v>1</v>
      </c>
      <c r="Q110" s="133">
        <v>1</v>
      </c>
      <c r="R110" s="134">
        <v>1</v>
      </c>
      <c r="S110" s="135">
        <v>0</v>
      </c>
    </row>
    <row r="111" spans="2:20" ht="17.25" customHeight="1" x14ac:dyDescent="0.25">
      <c r="B111" s="516">
        <v>1</v>
      </c>
      <c r="C111" s="136">
        <v>16</v>
      </c>
      <c r="D111" s="131">
        <v>1</v>
      </c>
      <c r="E111" s="132">
        <v>11</v>
      </c>
      <c r="F111" s="131">
        <v>1</v>
      </c>
      <c r="G111" s="132">
        <v>13</v>
      </c>
      <c r="H111" s="131">
        <v>1</v>
      </c>
      <c r="I111" s="132">
        <v>20</v>
      </c>
      <c r="J111" s="131">
        <v>0</v>
      </c>
      <c r="K111" s="132">
        <v>0</v>
      </c>
      <c r="L111" s="131">
        <v>0</v>
      </c>
      <c r="M111" s="132">
        <v>0</v>
      </c>
      <c r="N111" s="131">
        <v>0</v>
      </c>
      <c r="O111" s="132">
        <v>0</v>
      </c>
      <c r="P111" s="125">
        <v>1</v>
      </c>
      <c r="Q111" s="133">
        <v>1</v>
      </c>
      <c r="R111" s="134">
        <v>1</v>
      </c>
      <c r="S111" s="135">
        <v>0</v>
      </c>
    </row>
    <row r="112" spans="2:20" ht="17.25" customHeight="1" x14ac:dyDescent="0.25">
      <c r="B112" s="137">
        <v>1</v>
      </c>
      <c r="C112" s="136">
        <v>16</v>
      </c>
      <c r="D112" s="138">
        <v>1</v>
      </c>
      <c r="E112" s="139">
        <v>15</v>
      </c>
      <c r="F112" s="138">
        <v>1</v>
      </c>
      <c r="G112" s="139">
        <v>11</v>
      </c>
      <c r="H112" s="138">
        <v>1</v>
      </c>
      <c r="I112" s="139">
        <v>13</v>
      </c>
      <c r="J112" s="138">
        <v>0</v>
      </c>
      <c r="K112" s="139">
        <v>0</v>
      </c>
      <c r="L112" s="138">
        <v>0</v>
      </c>
      <c r="M112" s="139">
        <v>0</v>
      </c>
      <c r="N112" s="138">
        <v>0</v>
      </c>
      <c r="O112" s="139">
        <v>0</v>
      </c>
      <c r="P112" s="125">
        <v>1</v>
      </c>
      <c r="Q112" s="133">
        <v>1</v>
      </c>
      <c r="R112" s="134">
        <v>1</v>
      </c>
      <c r="S112" s="135">
        <v>0</v>
      </c>
    </row>
    <row r="113" spans="2:20" ht="17.25" customHeight="1" thickBot="1" x14ac:dyDescent="0.3">
      <c r="B113" s="140">
        <v>1</v>
      </c>
      <c r="C113" s="141">
        <v>15</v>
      </c>
      <c r="D113" s="142">
        <v>1</v>
      </c>
      <c r="E113" s="143">
        <v>14</v>
      </c>
      <c r="F113" s="142">
        <v>1</v>
      </c>
      <c r="G113" s="143">
        <v>11</v>
      </c>
      <c r="H113" s="142">
        <v>1</v>
      </c>
      <c r="I113" s="143">
        <v>13</v>
      </c>
      <c r="J113" s="142">
        <v>0</v>
      </c>
      <c r="K113" s="143">
        <v>0</v>
      </c>
      <c r="L113" s="142">
        <v>0</v>
      </c>
      <c r="M113" s="143">
        <v>0</v>
      </c>
      <c r="N113" s="142">
        <v>0</v>
      </c>
      <c r="O113" s="143">
        <v>0</v>
      </c>
      <c r="P113" s="144">
        <v>1</v>
      </c>
      <c r="Q113" s="145">
        <v>1</v>
      </c>
      <c r="R113" s="145">
        <v>1</v>
      </c>
      <c r="S113" s="146">
        <v>0</v>
      </c>
    </row>
    <row r="114" spans="2:20" ht="17.25" customHeight="1" x14ac:dyDescent="0.25">
      <c r="B114" s="6"/>
      <c r="C114" s="7"/>
      <c r="D114" s="7"/>
      <c r="E114" s="7"/>
      <c r="F114" s="7"/>
      <c r="G114" s="7"/>
      <c r="H114" s="7"/>
      <c r="I114" s="7"/>
      <c r="J114" s="7"/>
      <c r="K114" s="7"/>
      <c r="L114" s="7"/>
      <c r="M114" s="7"/>
      <c r="N114" s="7"/>
      <c r="O114" s="7"/>
      <c r="P114" s="7"/>
      <c r="Q114" s="7"/>
      <c r="R114" s="7"/>
      <c r="S114" s="8"/>
    </row>
    <row r="115" spans="2:20" ht="17.25" customHeight="1" x14ac:dyDescent="0.25">
      <c r="B115" s="972" t="s">
        <v>1215</v>
      </c>
      <c r="C115" s="972"/>
      <c r="D115" s="972"/>
      <c r="E115" s="972"/>
      <c r="F115" s="972"/>
      <c r="G115" s="972"/>
      <c r="H115" s="972"/>
      <c r="I115" s="972"/>
      <c r="J115" s="972"/>
      <c r="K115" s="972"/>
      <c r="L115" s="972"/>
      <c r="M115" s="972"/>
      <c r="N115" s="972"/>
      <c r="O115" s="972"/>
      <c r="P115" s="972"/>
      <c r="Q115" s="972"/>
      <c r="R115" s="972"/>
      <c r="S115" s="20"/>
    </row>
    <row r="116" spans="2:20" s="26" customFormat="1" ht="17.25" customHeight="1" x14ac:dyDescent="0.25">
      <c r="B116" s="27"/>
      <c r="C116" s="27"/>
      <c r="D116" s="27"/>
      <c r="E116" s="27"/>
      <c r="F116" s="27"/>
      <c r="G116" s="27"/>
      <c r="H116" s="27"/>
      <c r="S116" s="28"/>
    </row>
    <row r="117" spans="2:20" ht="17.25" customHeight="1" thickBot="1" x14ac:dyDescent="0.3">
      <c r="B117" s="967" t="s">
        <v>808</v>
      </c>
      <c r="C117" s="967"/>
      <c r="D117" s="967"/>
      <c r="E117" s="967"/>
      <c r="F117" s="967"/>
      <c r="G117" s="27"/>
      <c r="H117" s="27"/>
      <c r="I117" s="27"/>
      <c r="J117" s="27"/>
      <c r="K117" s="27"/>
      <c r="L117" s="27"/>
      <c r="M117" s="27"/>
      <c r="N117" s="27"/>
      <c r="O117" s="27"/>
      <c r="P117" s="27"/>
      <c r="Q117" s="27"/>
      <c r="R117" s="27"/>
      <c r="S117" s="27"/>
      <c r="T117" s="20"/>
    </row>
    <row r="118" spans="2:20" ht="17.25" customHeight="1" x14ac:dyDescent="0.25">
      <c r="B118" s="806" t="s">
        <v>1217</v>
      </c>
      <c r="C118" s="807"/>
      <c r="D118" s="807"/>
      <c r="E118" s="807"/>
      <c r="F118" s="807"/>
      <c r="G118" s="807"/>
      <c r="H118" s="807"/>
      <c r="I118" s="807"/>
      <c r="J118" s="807"/>
      <c r="K118" s="807"/>
      <c r="L118" s="807"/>
      <c r="M118" s="807"/>
      <c r="N118" s="807"/>
      <c r="O118" s="807"/>
      <c r="P118" s="807"/>
      <c r="Q118" s="807"/>
      <c r="R118" s="808"/>
      <c r="S118" s="8"/>
    </row>
    <row r="119" spans="2:20" ht="17.25" customHeight="1" x14ac:dyDescent="0.25">
      <c r="B119" s="809"/>
      <c r="C119" s="810"/>
      <c r="D119" s="810"/>
      <c r="E119" s="810"/>
      <c r="F119" s="810"/>
      <c r="G119" s="810"/>
      <c r="H119" s="810"/>
      <c r="I119" s="810"/>
      <c r="J119" s="810"/>
      <c r="K119" s="810"/>
      <c r="L119" s="810"/>
      <c r="M119" s="810"/>
      <c r="N119" s="810"/>
      <c r="O119" s="810"/>
      <c r="P119" s="810"/>
      <c r="Q119" s="810"/>
      <c r="R119" s="811"/>
      <c r="S119" s="8"/>
    </row>
    <row r="120" spans="2:20" ht="17.25" customHeight="1" x14ac:dyDescent="0.25">
      <c r="B120" s="809"/>
      <c r="C120" s="810"/>
      <c r="D120" s="810"/>
      <c r="E120" s="810"/>
      <c r="F120" s="810"/>
      <c r="G120" s="810"/>
      <c r="H120" s="810"/>
      <c r="I120" s="810"/>
      <c r="J120" s="810"/>
      <c r="K120" s="810"/>
      <c r="L120" s="810"/>
      <c r="M120" s="810"/>
      <c r="N120" s="810"/>
      <c r="O120" s="810"/>
      <c r="P120" s="810"/>
      <c r="Q120" s="810"/>
      <c r="R120" s="811"/>
      <c r="S120" s="8"/>
    </row>
    <row r="121" spans="2:20" ht="17.25" customHeight="1" x14ac:dyDescent="0.25">
      <c r="B121" s="809"/>
      <c r="C121" s="810"/>
      <c r="D121" s="810"/>
      <c r="E121" s="810"/>
      <c r="F121" s="810"/>
      <c r="G121" s="810"/>
      <c r="H121" s="810"/>
      <c r="I121" s="810"/>
      <c r="J121" s="810"/>
      <c r="K121" s="810"/>
      <c r="L121" s="810"/>
      <c r="M121" s="810"/>
      <c r="N121" s="810"/>
      <c r="O121" s="810"/>
      <c r="P121" s="810"/>
      <c r="Q121" s="810"/>
      <c r="R121" s="811"/>
      <c r="S121" s="8"/>
    </row>
    <row r="122" spans="2:20" ht="17.25" customHeight="1" x14ac:dyDescent="0.25">
      <c r="B122" s="809"/>
      <c r="C122" s="810"/>
      <c r="D122" s="810"/>
      <c r="E122" s="810"/>
      <c r="F122" s="810"/>
      <c r="G122" s="810"/>
      <c r="H122" s="810"/>
      <c r="I122" s="810"/>
      <c r="J122" s="810"/>
      <c r="K122" s="810"/>
      <c r="L122" s="810"/>
      <c r="M122" s="810"/>
      <c r="N122" s="810"/>
      <c r="O122" s="810"/>
      <c r="P122" s="810"/>
      <c r="Q122" s="810"/>
      <c r="R122" s="811"/>
      <c r="S122" s="8"/>
    </row>
    <row r="123" spans="2:20" ht="17.25" customHeight="1" x14ac:dyDescent="0.25">
      <c r="B123" s="809"/>
      <c r="C123" s="810"/>
      <c r="D123" s="810"/>
      <c r="E123" s="810"/>
      <c r="F123" s="810"/>
      <c r="G123" s="810"/>
      <c r="H123" s="810"/>
      <c r="I123" s="810"/>
      <c r="J123" s="810"/>
      <c r="K123" s="810"/>
      <c r="L123" s="810"/>
      <c r="M123" s="810"/>
      <c r="N123" s="810"/>
      <c r="O123" s="810"/>
      <c r="P123" s="810"/>
      <c r="Q123" s="810"/>
      <c r="R123" s="811"/>
      <c r="S123" s="8"/>
    </row>
    <row r="124" spans="2:20" ht="17.25" customHeight="1" thickBot="1" x14ac:dyDescent="0.3">
      <c r="B124" s="812"/>
      <c r="C124" s="813"/>
      <c r="D124" s="813"/>
      <c r="E124" s="813"/>
      <c r="F124" s="813"/>
      <c r="G124" s="813"/>
      <c r="H124" s="813"/>
      <c r="I124" s="813"/>
      <c r="J124" s="813"/>
      <c r="K124" s="813"/>
      <c r="L124" s="813"/>
      <c r="M124" s="813"/>
      <c r="N124" s="813"/>
      <c r="O124" s="813"/>
      <c r="P124" s="813"/>
      <c r="Q124" s="813"/>
      <c r="R124" s="814"/>
      <c r="S124" s="8"/>
    </row>
    <row r="125" spans="2:20" ht="17.25" customHeight="1" x14ac:dyDescent="0.25">
      <c r="B125" s="6"/>
      <c r="C125" s="7"/>
      <c r="D125" s="7"/>
      <c r="E125" s="7"/>
      <c r="F125" s="7"/>
      <c r="G125" s="7"/>
      <c r="H125" s="7"/>
      <c r="I125" s="7"/>
      <c r="J125" s="7"/>
      <c r="K125" s="7"/>
      <c r="L125" s="7"/>
      <c r="M125" s="7"/>
      <c r="N125" s="7"/>
      <c r="O125" s="7"/>
      <c r="P125" s="7"/>
      <c r="Q125" s="7"/>
      <c r="R125" s="7"/>
      <c r="S125" s="7"/>
    </row>
    <row r="126" spans="2:20" ht="17.25" customHeight="1" thickBot="1" x14ac:dyDescent="0.3">
      <c r="B126" s="967" t="s">
        <v>809</v>
      </c>
      <c r="C126" s="967"/>
      <c r="D126" s="967"/>
      <c r="E126" s="967"/>
      <c r="F126" s="967"/>
      <c r="G126" s="7"/>
      <c r="H126" s="7"/>
      <c r="I126" s="7"/>
      <c r="J126" s="7"/>
      <c r="K126" s="7"/>
      <c r="L126" s="7"/>
      <c r="M126" s="7"/>
      <c r="N126" s="7"/>
      <c r="O126" s="7"/>
      <c r="P126" s="7"/>
      <c r="Q126" s="7"/>
      <c r="R126" s="7"/>
      <c r="S126" s="7"/>
      <c r="T126" s="15"/>
    </row>
    <row r="127" spans="2:20" ht="17.25" customHeight="1" x14ac:dyDescent="0.25">
      <c r="B127" s="806" t="s">
        <v>1216</v>
      </c>
      <c r="C127" s="807"/>
      <c r="D127" s="807"/>
      <c r="E127" s="807"/>
      <c r="F127" s="807"/>
      <c r="G127" s="807"/>
      <c r="H127" s="807"/>
      <c r="I127" s="807"/>
      <c r="J127" s="807"/>
      <c r="K127" s="807"/>
      <c r="L127" s="807"/>
      <c r="M127" s="807"/>
      <c r="N127" s="807"/>
      <c r="O127" s="807"/>
      <c r="P127" s="807"/>
      <c r="Q127" s="807"/>
      <c r="R127" s="808"/>
      <c r="S127" s="8"/>
    </row>
    <row r="128" spans="2:20" ht="17.25" customHeight="1" x14ac:dyDescent="0.25">
      <c r="B128" s="809"/>
      <c r="C128" s="810"/>
      <c r="D128" s="810"/>
      <c r="E128" s="810"/>
      <c r="F128" s="810"/>
      <c r="G128" s="810"/>
      <c r="H128" s="810"/>
      <c r="I128" s="810"/>
      <c r="J128" s="810"/>
      <c r="K128" s="810"/>
      <c r="L128" s="810"/>
      <c r="M128" s="810"/>
      <c r="N128" s="810"/>
      <c r="O128" s="810"/>
      <c r="P128" s="810"/>
      <c r="Q128" s="810"/>
      <c r="R128" s="811"/>
      <c r="S128" s="8"/>
    </row>
    <row r="129" spans="2:20" ht="17.25" customHeight="1" x14ac:dyDescent="0.25">
      <c r="B129" s="809"/>
      <c r="C129" s="810"/>
      <c r="D129" s="810"/>
      <c r="E129" s="810"/>
      <c r="F129" s="810"/>
      <c r="G129" s="810"/>
      <c r="H129" s="810"/>
      <c r="I129" s="810"/>
      <c r="J129" s="810"/>
      <c r="K129" s="810"/>
      <c r="L129" s="810"/>
      <c r="M129" s="810"/>
      <c r="N129" s="810"/>
      <c r="O129" s="810"/>
      <c r="P129" s="810"/>
      <c r="Q129" s="810"/>
      <c r="R129" s="811"/>
      <c r="S129" s="8"/>
    </row>
    <row r="130" spans="2:20" ht="17.25" customHeight="1" x14ac:dyDescent="0.25">
      <c r="B130" s="809"/>
      <c r="C130" s="810"/>
      <c r="D130" s="810"/>
      <c r="E130" s="810"/>
      <c r="F130" s="810"/>
      <c r="G130" s="810"/>
      <c r="H130" s="810"/>
      <c r="I130" s="810"/>
      <c r="J130" s="810"/>
      <c r="K130" s="810"/>
      <c r="L130" s="810"/>
      <c r="M130" s="810"/>
      <c r="N130" s="810"/>
      <c r="O130" s="810"/>
      <c r="P130" s="810"/>
      <c r="Q130" s="810"/>
      <c r="R130" s="811"/>
      <c r="S130" s="8"/>
    </row>
    <row r="131" spans="2:20" ht="17.25" customHeight="1" x14ac:dyDescent="0.25">
      <c r="B131" s="809"/>
      <c r="C131" s="810"/>
      <c r="D131" s="810"/>
      <c r="E131" s="810"/>
      <c r="F131" s="810"/>
      <c r="G131" s="810"/>
      <c r="H131" s="810"/>
      <c r="I131" s="810"/>
      <c r="J131" s="810"/>
      <c r="K131" s="810"/>
      <c r="L131" s="810"/>
      <c r="M131" s="810"/>
      <c r="N131" s="810"/>
      <c r="O131" s="810"/>
      <c r="P131" s="810"/>
      <c r="Q131" s="810"/>
      <c r="R131" s="811"/>
      <c r="S131" s="8"/>
    </row>
    <row r="132" spans="2:20" ht="17.25" customHeight="1" x14ac:dyDescent="0.25">
      <c r="B132" s="809"/>
      <c r="C132" s="810"/>
      <c r="D132" s="810"/>
      <c r="E132" s="810"/>
      <c r="F132" s="810"/>
      <c r="G132" s="810"/>
      <c r="H132" s="810"/>
      <c r="I132" s="810"/>
      <c r="J132" s="810"/>
      <c r="K132" s="810"/>
      <c r="L132" s="810"/>
      <c r="M132" s="810"/>
      <c r="N132" s="810"/>
      <c r="O132" s="810"/>
      <c r="P132" s="810"/>
      <c r="Q132" s="810"/>
      <c r="R132" s="811"/>
      <c r="S132" s="8"/>
    </row>
    <row r="133" spans="2:20" ht="17.25" customHeight="1" thickBot="1" x14ac:dyDescent="0.3">
      <c r="B133" s="812"/>
      <c r="C133" s="813"/>
      <c r="D133" s="813"/>
      <c r="E133" s="813"/>
      <c r="F133" s="813"/>
      <c r="G133" s="813"/>
      <c r="H133" s="813"/>
      <c r="I133" s="813"/>
      <c r="J133" s="813"/>
      <c r="K133" s="813"/>
      <c r="L133" s="813"/>
      <c r="M133" s="813"/>
      <c r="N133" s="813"/>
      <c r="O133" s="813"/>
      <c r="P133" s="813"/>
      <c r="Q133" s="813"/>
      <c r="R133" s="814"/>
      <c r="S133" s="8"/>
    </row>
    <row r="134" spans="2:20" ht="17.25" customHeight="1" x14ac:dyDescent="0.25">
      <c r="B134" s="6"/>
      <c r="C134" s="7"/>
      <c r="D134" s="7"/>
      <c r="E134" s="7"/>
      <c r="F134" s="7"/>
      <c r="G134" s="7"/>
      <c r="H134" s="7"/>
      <c r="I134" s="7"/>
      <c r="J134" s="7"/>
      <c r="K134" s="7"/>
      <c r="L134" s="7"/>
      <c r="M134" s="7"/>
      <c r="N134" s="7"/>
      <c r="O134" s="7"/>
      <c r="P134" s="7"/>
      <c r="Q134" s="7"/>
      <c r="R134" s="7"/>
      <c r="S134" s="8"/>
    </row>
    <row r="135" spans="2:20" ht="17.25" customHeight="1" thickBot="1" x14ac:dyDescent="0.3">
      <c r="B135" s="967" t="s">
        <v>810</v>
      </c>
      <c r="C135" s="967"/>
      <c r="D135" s="967"/>
      <c r="E135" s="967"/>
      <c r="F135" s="967"/>
      <c r="G135" s="15"/>
      <c r="H135" s="15"/>
      <c r="I135" s="15"/>
      <c r="J135" s="15"/>
      <c r="K135" s="15"/>
      <c r="L135" s="15"/>
      <c r="M135" s="15"/>
      <c r="N135" s="15"/>
      <c r="O135" s="15"/>
      <c r="P135" s="15"/>
      <c r="Q135" s="15"/>
      <c r="R135" s="15"/>
      <c r="S135" s="15"/>
      <c r="T135" s="15"/>
    </row>
    <row r="136" spans="2:20" ht="17.25" customHeight="1" x14ac:dyDescent="0.25">
      <c r="B136" s="806">
        <v>0</v>
      </c>
      <c r="C136" s="807"/>
      <c r="D136" s="807"/>
      <c r="E136" s="807"/>
      <c r="F136" s="807"/>
      <c r="G136" s="807"/>
      <c r="H136" s="807"/>
      <c r="I136" s="807"/>
      <c r="J136" s="807"/>
      <c r="K136" s="807"/>
      <c r="L136" s="807"/>
      <c r="M136" s="807"/>
      <c r="N136" s="807"/>
      <c r="O136" s="807"/>
      <c r="P136" s="807"/>
      <c r="Q136" s="807"/>
      <c r="R136" s="808"/>
      <c r="S136" s="8"/>
    </row>
    <row r="137" spans="2:20" ht="17.25" customHeight="1" x14ac:dyDescent="0.25">
      <c r="B137" s="809"/>
      <c r="C137" s="810"/>
      <c r="D137" s="810"/>
      <c r="E137" s="810"/>
      <c r="F137" s="810"/>
      <c r="G137" s="810"/>
      <c r="H137" s="810"/>
      <c r="I137" s="810"/>
      <c r="J137" s="810"/>
      <c r="K137" s="810"/>
      <c r="L137" s="810"/>
      <c r="M137" s="810"/>
      <c r="N137" s="810"/>
      <c r="O137" s="810"/>
      <c r="P137" s="810"/>
      <c r="Q137" s="810"/>
      <c r="R137" s="811"/>
      <c r="S137" s="8"/>
    </row>
    <row r="138" spans="2:20" ht="17.25" customHeight="1" x14ac:dyDescent="0.25">
      <c r="B138" s="809"/>
      <c r="C138" s="810"/>
      <c r="D138" s="810"/>
      <c r="E138" s="810"/>
      <c r="F138" s="810"/>
      <c r="G138" s="810"/>
      <c r="H138" s="810"/>
      <c r="I138" s="810"/>
      <c r="J138" s="810"/>
      <c r="K138" s="810"/>
      <c r="L138" s="810"/>
      <c r="M138" s="810"/>
      <c r="N138" s="810"/>
      <c r="O138" s="810"/>
      <c r="P138" s="810"/>
      <c r="Q138" s="810"/>
      <c r="R138" s="811"/>
      <c r="S138" s="8"/>
    </row>
    <row r="139" spans="2:20" ht="17.25" customHeight="1" x14ac:dyDescent="0.25">
      <c r="B139" s="809"/>
      <c r="C139" s="810"/>
      <c r="D139" s="810"/>
      <c r="E139" s="810"/>
      <c r="F139" s="810"/>
      <c r="G139" s="810"/>
      <c r="H139" s="810"/>
      <c r="I139" s="810"/>
      <c r="J139" s="810"/>
      <c r="K139" s="810"/>
      <c r="L139" s="810"/>
      <c r="M139" s="810"/>
      <c r="N139" s="810"/>
      <c r="O139" s="810"/>
      <c r="P139" s="810"/>
      <c r="Q139" s="810"/>
      <c r="R139" s="811"/>
      <c r="S139" s="8"/>
    </row>
    <row r="140" spans="2:20" ht="17.25" customHeight="1" x14ac:dyDescent="0.25">
      <c r="B140" s="809"/>
      <c r="C140" s="810"/>
      <c r="D140" s="810"/>
      <c r="E140" s="810"/>
      <c r="F140" s="810"/>
      <c r="G140" s="810"/>
      <c r="H140" s="810"/>
      <c r="I140" s="810"/>
      <c r="J140" s="810"/>
      <c r="K140" s="810"/>
      <c r="L140" s="810"/>
      <c r="M140" s="810"/>
      <c r="N140" s="810"/>
      <c r="O140" s="810"/>
      <c r="P140" s="810"/>
      <c r="Q140" s="810"/>
      <c r="R140" s="811"/>
      <c r="S140" s="8"/>
    </row>
    <row r="141" spans="2:20" ht="17.25" customHeight="1" x14ac:dyDescent="0.25">
      <c r="B141" s="809"/>
      <c r="C141" s="810"/>
      <c r="D141" s="810"/>
      <c r="E141" s="810"/>
      <c r="F141" s="810"/>
      <c r="G141" s="810"/>
      <c r="H141" s="810"/>
      <c r="I141" s="810"/>
      <c r="J141" s="810"/>
      <c r="K141" s="810"/>
      <c r="L141" s="810"/>
      <c r="M141" s="810"/>
      <c r="N141" s="810"/>
      <c r="O141" s="810"/>
      <c r="P141" s="810"/>
      <c r="Q141" s="810"/>
      <c r="R141" s="811"/>
      <c r="S141" s="8"/>
    </row>
    <row r="142" spans="2:20" ht="17.25" customHeight="1" thickBot="1" x14ac:dyDescent="0.3">
      <c r="B142" s="812"/>
      <c r="C142" s="813"/>
      <c r="D142" s="813"/>
      <c r="E142" s="813"/>
      <c r="F142" s="813"/>
      <c r="G142" s="813"/>
      <c r="H142" s="813"/>
      <c r="I142" s="813"/>
      <c r="J142" s="813"/>
      <c r="K142" s="813"/>
      <c r="L142" s="813"/>
      <c r="M142" s="813"/>
      <c r="N142" s="813"/>
      <c r="O142" s="813"/>
      <c r="P142" s="813"/>
      <c r="Q142" s="813"/>
      <c r="R142" s="814"/>
      <c r="S142" s="8"/>
    </row>
    <row r="143" spans="2:20" ht="17.25" customHeight="1" x14ac:dyDescent="0.25">
      <c r="B143" s="6"/>
      <c r="C143" s="7"/>
      <c r="D143" s="7"/>
      <c r="E143" s="7"/>
      <c r="F143" s="7"/>
      <c r="G143" s="7"/>
      <c r="H143" s="7"/>
      <c r="K143" s="7"/>
      <c r="L143" s="7"/>
      <c r="M143" s="7"/>
      <c r="N143" s="7"/>
      <c r="O143" s="7"/>
      <c r="P143" s="7"/>
      <c r="Q143" s="7"/>
      <c r="R143" s="7"/>
      <c r="S143" s="8"/>
    </row>
    <row r="144" spans="2:20" ht="17.25" customHeight="1" x14ac:dyDescent="0.25">
      <c r="B144" s="726" t="s">
        <v>1218</v>
      </c>
      <c r="C144" s="726"/>
      <c r="D144" s="726"/>
      <c r="E144" s="726"/>
      <c r="F144" s="726"/>
      <c r="G144" s="726"/>
      <c r="H144" s="726"/>
      <c r="I144" s="726"/>
      <c r="J144" s="726"/>
      <c r="K144" s="726"/>
      <c r="L144" s="726"/>
    </row>
    <row r="145" spans="2:16" ht="17.25" customHeight="1" x14ac:dyDescent="0.25">
      <c r="B145" s="2"/>
      <c r="C145" s="2"/>
      <c r="D145" s="2"/>
      <c r="E145" s="2"/>
      <c r="F145" s="2"/>
      <c r="G145" s="2"/>
      <c r="H145" s="2"/>
      <c r="I145" s="2"/>
      <c r="J145" s="2"/>
    </row>
    <row r="146" spans="2:16" ht="17.25" customHeight="1" thickBot="1" x14ac:dyDescent="0.3">
      <c r="B146" s="725" t="s">
        <v>242</v>
      </c>
      <c r="C146" s="725"/>
      <c r="D146" s="725"/>
      <c r="E146" s="725"/>
    </row>
    <row r="147" spans="2:16" ht="17.25" customHeight="1" x14ac:dyDescent="0.25">
      <c r="B147" s="734" t="s">
        <v>232</v>
      </c>
      <c r="C147" s="776" t="s">
        <v>25</v>
      </c>
      <c r="D147" s="734" t="s">
        <v>26</v>
      </c>
      <c r="E147" s="973" t="s">
        <v>27</v>
      </c>
      <c r="F147" s="734" t="s">
        <v>28</v>
      </c>
      <c r="G147" s="776" t="s">
        <v>29</v>
      </c>
      <c r="H147" s="963" t="s">
        <v>30</v>
      </c>
      <c r="I147" s="776" t="s">
        <v>31</v>
      </c>
      <c r="J147" s="734" t="s">
        <v>32</v>
      </c>
      <c r="K147" s="734" t="s">
        <v>672</v>
      </c>
      <c r="L147" s="734" t="s">
        <v>673</v>
      </c>
      <c r="M147" s="734" t="s">
        <v>33</v>
      </c>
      <c r="N147" s="973" t="s">
        <v>675</v>
      </c>
      <c r="O147" s="970" t="s">
        <v>477</v>
      </c>
      <c r="P147" s="971"/>
    </row>
    <row r="148" spans="2:16" ht="17.25" customHeight="1" x14ac:dyDescent="0.25">
      <c r="B148" s="735"/>
      <c r="C148" s="698"/>
      <c r="D148" s="735"/>
      <c r="E148" s="974"/>
      <c r="F148" s="735"/>
      <c r="G148" s="698"/>
      <c r="H148" s="964"/>
      <c r="I148" s="698"/>
      <c r="J148" s="735"/>
      <c r="K148" s="735"/>
      <c r="L148" s="735"/>
      <c r="M148" s="735"/>
      <c r="N148" s="974"/>
      <c r="O148" s="975" t="s">
        <v>674</v>
      </c>
      <c r="P148" s="721" t="s">
        <v>811</v>
      </c>
    </row>
    <row r="149" spans="2:16" ht="17.25" customHeight="1" x14ac:dyDescent="0.25">
      <c r="B149" s="735"/>
      <c r="C149" s="698"/>
      <c r="D149" s="735"/>
      <c r="E149" s="974"/>
      <c r="F149" s="735"/>
      <c r="G149" s="698"/>
      <c r="H149" s="964"/>
      <c r="I149" s="698"/>
      <c r="J149" s="735"/>
      <c r="K149" s="735"/>
      <c r="L149" s="735"/>
      <c r="M149" s="735"/>
      <c r="N149" s="974"/>
      <c r="O149" s="976"/>
      <c r="P149" s="722"/>
    </row>
    <row r="150" spans="2:16" ht="17.25" customHeight="1" x14ac:dyDescent="0.25">
      <c r="B150" s="735"/>
      <c r="C150" s="698"/>
      <c r="D150" s="735"/>
      <c r="E150" s="974"/>
      <c r="F150" s="735"/>
      <c r="G150" s="698"/>
      <c r="H150" s="964"/>
      <c r="I150" s="698"/>
      <c r="J150" s="735"/>
      <c r="K150" s="735"/>
      <c r="L150" s="735"/>
      <c r="M150" s="735"/>
      <c r="N150" s="974"/>
      <c r="O150" s="976"/>
      <c r="P150" s="722"/>
    </row>
    <row r="151" spans="2:16" ht="17.25" customHeight="1" x14ac:dyDescent="0.25">
      <c r="B151" s="735"/>
      <c r="C151" s="698"/>
      <c r="D151" s="735"/>
      <c r="E151" s="974"/>
      <c r="F151" s="735"/>
      <c r="G151" s="698"/>
      <c r="H151" s="964"/>
      <c r="I151" s="698"/>
      <c r="J151" s="735"/>
      <c r="K151" s="735"/>
      <c r="L151" s="735"/>
      <c r="M151" s="735"/>
      <c r="N151" s="974"/>
      <c r="O151" s="976"/>
      <c r="P151" s="722"/>
    </row>
    <row r="152" spans="2:16" ht="17.25" customHeight="1" x14ac:dyDescent="0.25">
      <c r="B152" s="735"/>
      <c r="C152" s="698"/>
      <c r="D152" s="735"/>
      <c r="E152" s="974"/>
      <c r="F152" s="735"/>
      <c r="G152" s="698"/>
      <c r="H152" s="964"/>
      <c r="I152" s="698"/>
      <c r="J152" s="735"/>
      <c r="K152" s="735"/>
      <c r="L152" s="735"/>
      <c r="M152" s="735"/>
      <c r="N152" s="974"/>
      <c r="O152" s="976"/>
      <c r="P152" s="722"/>
    </row>
    <row r="153" spans="2:16" ht="17.25" customHeight="1" x14ac:dyDescent="0.25">
      <c r="B153" s="735"/>
      <c r="C153" s="698"/>
      <c r="D153" s="735"/>
      <c r="E153" s="974"/>
      <c r="F153" s="735"/>
      <c r="G153" s="698"/>
      <c r="H153" s="964"/>
      <c r="I153" s="698"/>
      <c r="J153" s="735"/>
      <c r="K153" s="735"/>
      <c r="L153" s="735"/>
      <c r="M153" s="735"/>
      <c r="N153" s="974"/>
      <c r="O153" s="976"/>
      <c r="P153" s="722"/>
    </row>
    <row r="154" spans="2:16" ht="17.25" customHeight="1" x14ac:dyDescent="0.25">
      <c r="B154" s="735"/>
      <c r="C154" s="698"/>
      <c r="D154" s="735"/>
      <c r="E154" s="974"/>
      <c r="F154" s="735"/>
      <c r="G154" s="698"/>
      <c r="H154" s="964"/>
      <c r="I154" s="698"/>
      <c r="J154" s="735"/>
      <c r="K154" s="735"/>
      <c r="L154" s="735"/>
      <c r="M154" s="735"/>
      <c r="N154" s="974"/>
      <c r="O154" s="976"/>
      <c r="P154" s="722"/>
    </row>
    <row r="155" spans="2:16" ht="17.25" customHeight="1" thickBot="1" x14ac:dyDescent="0.3">
      <c r="B155" s="735"/>
      <c r="C155" s="698"/>
      <c r="D155" s="735"/>
      <c r="E155" s="974"/>
      <c r="F155" s="735"/>
      <c r="G155" s="698"/>
      <c r="H155" s="964"/>
      <c r="I155" s="698"/>
      <c r="J155" s="735"/>
      <c r="K155" s="735"/>
      <c r="L155" s="735"/>
      <c r="M155" s="735"/>
      <c r="N155" s="974"/>
      <c r="O155" s="976"/>
      <c r="P155" s="722"/>
    </row>
    <row r="156" spans="2:16" ht="17.25" customHeight="1" x14ac:dyDescent="0.25">
      <c r="B156" s="464" t="s">
        <v>233</v>
      </c>
      <c r="C156" s="377">
        <v>0</v>
      </c>
      <c r="D156" s="238">
        <v>0</v>
      </c>
      <c r="E156" s="164">
        <v>0</v>
      </c>
      <c r="F156" s="238">
        <v>0</v>
      </c>
      <c r="G156" s="164">
        <v>0</v>
      </c>
      <c r="H156" s="238">
        <v>0</v>
      </c>
      <c r="I156" s="164">
        <v>0</v>
      </c>
      <c r="J156" s="238">
        <v>0</v>
      </c>
      <c r="K156" s="164">
        <v>0</v>
      </c>
      <c r="L156" s="238">
        <v>0</v>
      </c>
      <c r="M156" s="164">
        <v>0</v>
      </c>
      <c r="N156" s="238">
        <v>0</v>
      </c>
      <c r="O156" s="149">
        <v>0</v>
      </c>
      <c r="P156" s="150">
        <v>0</v>
      </c>
    </row>
    <row r="157" spans="2:16" ht="17.25" customHeight="1" x14ac:dyDescent="0.25">
      <c r="B157" s="466" t="s">
        <v>917</v>
      </c>
      <c r="C157" s="378">
        <v>1</v>
      </c>
      <c r="D157" s="168">
        <v>0</v>
      </c>
      <c r="E157" s="167">
        <v>1</v>
      </c>
      <c r="F157" s="168">
        <v>1</v>
      </c>
      <c r="G157" s="167">
        <v>0</v>
      </c>
      <c r="H157" s="168">
        <v>1</v>
      </c>
      <c r="I157" s="167">
        <v>0</v>
      </c>
      <c r="J157" s="168">
        <v>0</v>
      </c>
      <c r="K157" s="167">
        <v>0</v>
      </c>
      <c r="L157" s="168">
        <v>0</v>
      </c>
      <c r="M157" s="167">
        <v>0</v>
      </c>
      <c r="N157" s="168">
        <v>0</v>
      </c>
      <c r="O157" s="154">
        <v>0</v>
      </c>
      <c r="P157" s="155">
        <v>0</v>
      </c>
    </row>
    <row r="158" spans="2:16" ht="17.25" customHeight="1" thickBot="1" x14ac:dyDescent="0.3">
      <c r="B158" s="465" t="s">
        <v>1209</v>
      </c>
      <c r="C158" s="379">
        <v>1</v>
      </c>
      <c r="D158" s="174">
        <v>0</v>
      </c>
      <c r="E158" s="514">
        <v>0</v>
      </c>
      <c r="F158" s="174">
        <v>1</v>
      </c>
      <c r="G158" s="514">
        <v>0</v>
      </c>
      <c r="H158" s="174">
        <v>1</v>
      </c>
      <c r="I158" s="514">
        <v>0</v>
      </c>
      <c r="J158" s="174">
        <v>0</v>
      </c>
      <c r="K158" s="514">
        <v>0</v>
      </c>
      <c r="L158" s="174">
        <v>0</v>
      </c>
      <c r="M158" s="514">
        <v>0</v>
      </c>
      <c r="N158" s="174">
        <v>0</v>
      </c>
      <c r="O158" s="169">
        <v>0</v>
      </c>
      <c r="P158" s="239">
        <v>0</v>
      </c>
    </row>
    <row r="159" spans="2:16" ht="17.25" customHeight="1" x14ac:dyDescent="0.25">
      <c r="B159" s="47"/>
      <c r="C159" s="47"/>
      <c r="D159" s="47"/>
      <c r="E159" s="47"/>
      <c r="F159" s="47"/>
      <c r="G159" s="47"/>
      <c r="H159" s="47"/>
      <c r="I159" s="47"/>
      <c r="J159" s="47"/>
      <c r="K159" s="48"/>
      <c r="L159" s="48"/>
      <c r="M159" s="48"/>
      <c r="N159" s="48"/>
      <c r="O159" s="48"/>
      <c r="P159" s="47"/>
    </row>
    <row r="160" spans="2:16" ht="17.25" customHeight="1" thickBot="1" x14ac:dyDescent="0.3">
      <c r="B160" s="725" t="s">
        <v>243</v>
      </c>
      <c r="C160" s="725"/>
      <c r="D160" s="725"/>
      <c r="E160" s="725"/>
      <c r="F160" s="47"/>
      <c r="G160" s="47"/>
      <c r="H160" s="47"/>
      <c r="I160" s="47"/>
      <c r="J160" s="47"/>
      <c r="K160" s="47"/>
      <c r="L160" s="47"/>
      <c r="M160" s="47"/>
      <c r="N160" s="47"/>
      <c r="O160" s="47"/>
      <c r="P160" s="47"/>
    </row>
    <row r="161" spans="2:19" ht="17.25" customHeight="1" x14ac:dyDescent="0.25">
      <c r="B161" s="734" t="s">
        <v>232</v>
      </c>
      <c r="C161" s="734" t="s">
        <v>487</v>
      </c>
      <c r="D161" s="734" t="s">
        <v>488</v>
      </c>
      <c r="E161" s="963" t="s">
        <v>36</v>
      </c>
      <c r="F161" s="734" t="s">
        <v>489</v>
      </c>
      <c r="G161" s="734" t="s">
        <v>490</v>
      </c>
      <c r="H161" s="963" t="s">
        <v>37</v>
      </c>
      <c r="I161" s="734" t="s">
        <v>491</v>
      </c>
      <c r="J161" s="734" t="s">
        <v>492</v>
      </c>
      <c r="K161" s="734" t="s">
        <v>676</v>
      </c>
      <c r="L161" s="734" t="s">
        <v>677</v>
      </c>
      <c r="M161" s="963" t="s">
        <v>38</v>
      </c>
      <c r="N161" s="963" t="s">
        <v>1065</v>
      </c>
      <c r="O161" s="963" t="s">
        <v>778</v>
      </c>
      <c r="P161" s="47"/>
    </row>
    <row r="162" spans="2:19" ht="17.25" customHeight="1" x14ac:dyDescent="0.25">
      <c r="B162" s="735"/>
      <c r="C162" s="735"/>
      <c r="D162" s="735"/>
      <c r="E162" s="964"/>
      <c r="F162" s="735"/>
      <c r="G162" s="735"/>
      <c r="H162" s="964"/>
      <c r="I162" s="735"/>
      <c r="J162" s="735"/>
      <c r="K162" s="735"/>
      <c r="L162" s="735"/>
      <c r="M162" s="964"/>
      <c r="N162" s="964"/>
      <c r="O162" s="964"/>
      <c r="P162" s="47"/>
    </row>
    <row r="163" spans="2:19" ht="17.25" customHeight="1" x14ac:dyDescent="0.25">
      <c r="B163" s="735"/>
      <c r="C163" s="735"/>
      <c r="D163" s="735"/>
      <c r="E163" s="964"/>
      <c r="F163" s="735"/>
      <c r="G163" s="735"/>
      <c r="H163" s="964"/>
      <c r="I163" s="735"/>
      <c r="J163" s="735"/>
      <c r="K163" s="735"/>
      <c r="L163" s="735"/>
      <c r="M163" s="964"/>
      <c r="N163" s="964"/>
      <c r="O163" s="964"/>
      <c r="P163" s="47"/>
    </row>
    <row r="164" spans="2:19" ht="17.25" customHeight="1" x14ac:dyDescent="0.25">
      <c r="B164" s="735"/>
      <c r="C164" s="735"/>
      <c r="D164" s="735"/>
      <c r="E164" s="964"/>
      <c r="F164" s="735"/>
      <c r="G164" s="735"/>
      <c r="H164" s="964"/>
      <c r="I164" s="735"/>
      <c r="J164" s="735"/>
      <c r="K164" s="735"/>
      <c r="L164" s="735"/>
      <c r="M164" s="964"/>
      <c r="N164" s="964"/>
      <c r="O164" s="964"/>
      <c r="P164" s="47"/>
    </row>
    <row r="165" spans="2:19" ht="17.25" customHeight="1" x14ac:dyDescent="0.25">
      <c r="B165" s="735"/>
      <c r="C165" s="735"/>
      <c r="D165" s="735"/>
      <c r="E165" s="964"/>
      <c r="F165" s="735"/>
      <c r="G165" s="735"/>
      <c r="H165" s="964"/>
      <c r="I165" s="735"/>
      <c r="J165" s="735"/>
      <c r="K165" s="735"/>
      <c r="L165" s="735"/>
      <c r="M165" s="964"/>
      <c r="N165" s="964"/>
      <c r="O165" s="964"/>
      <c r="P165" s="47"/>
    </row>
    <row r="166" spans="2:19" ht="17.25" customHeight="1" x14ac:dyDescent="0.25">
      <c r="B166" s="735"/>
      <c r="C166" s="735"/>
      <c r="D166" s="735"/>
      <c r="E166" s="964"/>
      <c r="F166" s="735"/>
      <c r="G166" s="735"/>
      <c r="H166" s="964"/>
      <c r="I166" s="735"/>
      <c r="J166" s="735"/>
      <c r="K166" s="735"/>
      <c r="L166" s="735"/>
      <c r="M166" s="964"/>
      <c r="N166" s="964"/>
      <c r="O166" s="964"/>
      <c r="P166" s="47"/>
    </row>
    <row r="167" spans="2:19" ht="17.25" customHeight="1" x14ac:dyDescent="0.25">
      <c r="B167" s="735"/>
      <c r="C167" s="735"/>
      <c r="D167" s="735"/>
      <c r="E167" s="964"/>
      <c r="F167" s="735"/>
      <c r="G167" s="735"/>
      <c r="H167" s="964"/>
      <c r="I167" s="735"/>
      <c r="J167" s="735"/>
      <c r="K167" s="735"/>
      <c r="L167" s="735"/>
      <c r="M167" s="964"/>
      <c r="N167" s="964"/>
      <c r="O167" s="964"/>
      <c r="P167" s="47"/>
    </row>
    <row r="168" spans="2:19" ht="17.25" customHeight="1" x14ac:dyDescent="0.25">
      <c r="B168" s="735"/>
      <c r="C168" s="735"/>
      <c r="D168" s="735"/>
      <c r="E168" s="964"/>
      <c r="F168" s="735"/>
      <c r="G168" s="735"/>
      <c r="H168" s="964"/>
      <c r="I168" s="735"/>
      <c r="J168" s="735"/>
      <c r="K168" s="735"/>
      <c r="L168" s="735"/>
      <c r="M168" s="964"/>
      <c r="N168" s="964"/>
      <c r="O168" s="964"/>
      <c r="P168" s="47"/>
    </row>
    <row r="169" spans="2:19" ht="17.25" customHeight="1" x14ac:dyDescent="0.25">
      <c r="B169" s="735"/>
      <c r="C169" s="735"/>
      <c r="D169" s="735"/>
      <c r="E169" s="964"/>
      <c r="F169" s="735"/>
      <c r="G169" s="735"/>
      <c r="H169" s="964"/>
      <c r="I169" s="735"/>
      <c r="J169" s="735"/>
      <c r="K169" s="735"/>
      <c r="L169" s="735"/>
      <c r="M169" s="964"/>
      <c r="N169" s="964"/>
      <c r="O169" s="964"/>
      <c r="P169" s="47"/>
    </row>
    <row r="170" spans="2:19" ht="17.25" customHeight="1" thickBot="1" x14ac:dyDescent="0.3">
      <c r="B170" s="735"/>
      <c r="C170" s="735"/>
      <c r="D170" s="735"/>
      <c r="E170" s="964"/>
      <c r="F170" s="735"/>
      <c r="G170" s="735"/>
      <c r="H170" s="964"/>
      <c r="I170" s="735"/>
      <c r="J170" s="735"/>
      <c r="K170" s="735"/>
      <c r="L170" s="735"/>
      <c r="M170" s="964"/>
      <c r="N170" s="964"/>
      <c r="O170" s="964"/>
      <c r="P170" s="47"/>
    </row>
    <row r="171" spans="2:19" ht="17.25" customHeight="1" x14ac:dyDescent="0.25">
      <c r="B171" s="467" t="s">
        <v>233</v>
      </c>
      <c r="C171" s="377">
        <v>0</v>
      </c>
      <c r="D171" s="238">
        <v>0</v>
      </c>
      <c r="E171" s="164">
        <v>0</v>
      </c>
      <c r="F171" s="238">
        <v>0</v>
      </c>
      <c r="G171" s="164">
        <v>0</v>
      </c>
      <c r="H171" s="238">
        <v>0</v>
      </c>
      <c r="I171" s="164">
        <v>0</v>
      </c>
      <c r="J171" s="238">
        <v>0</v>
      </c>
      <c r="K171" s="164">
        <v>0</v>
      </c>
      <c r="L171" s="238">
        <v>0</v>
      </c>
      <c r="M171" s="164">
        <v>0</v>
      </c>
      <c r="N171" s="238">
        <v>0</v>
      </c>
      <c r="O171" s="164">
        <v>0</v>
      </c>
      <c r="P171" s="47"/>
    </row>
    <row r="172" spans="2:19" ht="17.25" customHeight="1" x14ac:dyDescent="0.25">
      <c r="B172" s="468" t="s">
        <v>917</v>
      </c>
      <c r="C172" s="378">
        <v>0</v>
      </c>
      <c r="D172" s="168">
        <v>0</v>
      </c>
      <c r="E172" s="167">
        <v>0</v>
      </c>
      <c r="F172" s="168">
        <v>0</v>
      </c>
      <c r="G172" s="167">
        <v>0</v>
      </c>
      <c r="H172" s="168">
        <v>0</v>
      </c>
      <c r="I172" s="167">
        <v>0</v>
      </c>
      <c r="J172" s="168">
        <v>0</v>
      </c>
      <c r="K172" s="167">
        <v>0</v>
      </c>
      <c r="L172" s="168">
        <v>0</v>
      </c>
      <c r="M172" s="167">
        <v>0</v>
      </c>
      <c r="N172" s="168">
        <v>0</v>
      </c>
      <c r="O172" s="167">
        <v>0</v>
      </c>
      <c r="P172" s="47"/>
    </row>
    <row r="173" spans="2:19" ht="17.25" customHeight="1" thickBot="1" x14ac:dyDescent="0.3">
      <c r="B173" s="469" t="s">
        <v>1209</v>
      </c>
      <c r="C173" s="379">
        <v>0</v>
      </c>
      <c r="D173" s="174">
        <v>0</v>
      </c>
      <c r="E173" s="172">
        <v>0</v>
      </c>
      <c r="F173" s="174">
        <v>0</v>
      </c>
      <c r="G173" s="172">
        <v>0</v>
      </c>
      <c r="H173" s="174">
        <v>0</v>
      </c>
      <c r="I173" s="172">
        <v>0</v>
      </c>
      <c r="J173" s="174">
        <v>0</v>
      </c>
      <c r="K173" s="172">
        <v>0</v>
      </c>
      <c r="L173" s="174">
        <v>0</v>
      </c>
      <c r="M173" s="172">
        <v>0</v>
      </c>
      <c r="N173" s="174">
        <v>0</v>
      </c>
      <c r="O173" s="172">
        <v>0</v>
      </c>
      <c r="P173" s="47"/>
    </row>
    <row r="174" spans="2:19" ht="17.25" customHeight="1" x14ac:dyDescent="0.25">
      <c r="B174" s="44"/>
      <c r="C174" s="45"/>
      <c r="D174" s="45"/>
      <c r="E174" s="45"/>
      <c r="F174" s="45"/>
      <c r="G174" s="45"/>
      <c r="H174" s="45"/>
      <c r="I174" s="45"/>
      <c r="J174" s="45"/>
      <c r="K174" s="45"/>
      <c r="L174" s="45"/>
    </row>
    <row r="175" spans="2:19" ht="17.25" customHeight="1" x14ac:dyDescent="0.25">
      <c r="B175" s="739" t="s">
        <v>1219</v>
      </c>
      <c r="C175" s="739"/>
      <c r="D175" s="739"/>
      <c r="E175" s="739"/>
      <c r="F175" s="739"/>
      <c r="G175" s="739"/>
      <c r="H175" s="739"/>
      <c r="I175" s="739"/>
      <c r="J175" s="739"/>
      <c r="K175" s="739"/>
    </row>
    <row r="176" spans="2:19" ht="17.25" customHeight="1" thickBot="1" x14ac:dyDescent="0.3">
      <c r="K176" s="22"/>
      <c r="L176" s="22"/>
      <c r="M176" s="22"/>
      <c r="N176" s="22"/>
      <c r="O176" s="746" t="s">
        <v>454</v>
      </c>
      <c r="P176" s="746"/>
      <c r="Q176" s="746"/>
      <c r="R176" s="22"/>
      <c r="S176" s="22"/>
    </row>
    <row r="177" spans="2:17" ht="17.25" customHeight="1" x14ac:dyDescent="0.25">
      <c r="B177" s="961" t="s">
        <v>232</v>
      </c>
      <c r="C177" s="1186" t="s">
        <v>40</v>
      </c>
      <c r="D177" s="1201" t="s">
        <v>41</v>
      </c>
      <c r="E177" s="1201" t="s">
        <v>42</v>
      </c>
      <c r="F177" s="1436" t="s">
        <v>43</v>
      </c>
      <c r="H177" s="780" t="s">
        <v>1102</v>
      </c>
      <c r="I177" s="781"/>
      <c r="J177" s="781"/>
      <c r="K177" s="781"/>
      <c r="L177" s="781"/>
      <c r="M177" s="781"/>
      <c r="N177" s="781"/>
      <c r="O177" s="781"/>
      <c r="P177" s="781"/>
      <c r="Q177" s="782"/>
    </row>
    <row r="178" spans="2:17" ht="17.25" customHeight="1" x14ac:dyDescent="0.25">
      <c r="B178" s="962"/>
      <c r="C178" s="1187"/>
      <c r="D178" s="1202"/>
      <c r="E178" s="1202"/>
      <c r="F178" s="1437"/>
      <c r="H178" s="783"/>
      <c r="I178" s="784"/>
      <c r="J178" s="784"/>
      <c r="K178" s="784"/>
      <c r="L178" s="784"/>
      <c r="M178" s="784"/>
      <c r="N178" s="784"/>
      <c r="O178" s="784"/>
      <c r="P178" s="784"/>
      <c r="Q178" s="785"/>
    </row>
    <row r="179" spans="2:17" ht="17.25" customHeight="1" x14ac:dyDescent="0.25">
      <c r="B179" s="962"/>
      <c r="C179" s="1187"/>
      <c r="D179" s="1202"/>
      <c r="E179" s="1202"/>
      <c r="F179" s="1437"/>
      <c r="H179" s="783"/>
      <c r="I179" s="784"/>
      <c r="J179" s="784"/>
      <c r="K179" s="784"/>
      <c r="L179" s="784"/>
      <c r="M179" s="784"/>
      <c r="N179" s="784"/>
      <c r="O179" s="784"/>
      <c r="P179" s="784"/>
      <c r="Q179" s="785"/>
    </row>
    <row r="180" spans="2:17" ht="17.25" customHeight="1" x14ac:dyDescent="0.25">
      <c r="B180" s="962"/>
      <c r="C180" s="1187"/>
      <c r="D180" s="1202"/>
      <c r="E180" s="1202"/>
      <c r="F180" s="1437"/>
      <c r="H180" s="783"/>
      <c r="I180" s="784"/>
      <c r="J180" s="784"/>
      <c r="K180" s="784"/>
      <c r="L180" s="784"/>
      <c r="M180" s="784"/>
      <c r="N180" s="784"/>
      <c r="O180" s="784"/>
      <c r="P180" s="784"/>
      <c r="Q180" s="785"/>
    </row>
    <row r="181" spans="2:17" ht="17.25" customHeight="1" thickBot="1" x14ac:dyDescent="0.3">
      <c r="B181" s="962"/>
      <c r="C181" s="1187"/>
      <c r="D181" s="1203"/>
      <c r="E181" s="1203"/>
      <c r="F181" s="1438"/>
      <c r="H181" s="783"/>
      <c r="I181" s="784"/>
      <c r="J181" s="784"/>
      <c r="K181" s="784"/>
      <c r="L181" s="784"/>
      <c r="M181" s="784"/>
      <c r="N181" s="784"/>
      <c r="O181" s="784"/>
      <c r="P181" s="784"/>
      <c r="Q181" s="785"/>
    </row>
    <row r="182" spans="2:17" ht="17.25" customHeight="1" x14ac:dyDescent="0.25">
      <c r="B182" s="470" t="s">
        <v>233</v>
      </c>
      <c r="C182" s="149">
        <f>SUM(D182:F182)</f>
        <v>0</v>
      </c>
      <c r="D182" s="152">
        <v>0</v>
      </c>
      <c r="E182" s="152">
        <v>0</v>
      </c>
      <c r="F182" s="150">
        <v>0</v>
      </c>
      <c r="H182" s="783"/>
      <c r="I182" s="784"/>
      <c r="J182" s="784"/>
      <c r="K182" s="784"/>
      <c r="L182" s="784"/>
      <c r="M182" s="784"/>
      <c r="N182" s="784"/>
      <c r="O182" s="784"/>
      <c r="P182" s="784"/>
      <c r="Q182" s="785"/>
    </row>
    <row r="183" spans="2:17" ht="17.25" customHeight="1" x14ac:dyDescent="0.25">
      <c r="B183" s="471" t="s">
        <v>917</v>
      </c>
      <c r="C183" s="154">
        <f>SUM(D183:F183)</f>
        <v>0</v>
      </c>
      <c r="D183" s="157">
        <v>0</v>
      </c>
      <c r="E183" s="157">
        <v>0</v>
      </c>
      <c r="F183" s="155">
        <v>0</v>
      </c>
      <c r="H183" s="783"/>
      <c r="I183" s="784"/>
      <c r="J183" s="784"/>
      <c r="K183" s="784"/>
      <c r="L183" s="784"/>
      <c r="M183" s="784"/>
      <c r="N183" s="784"/>
      <c r="O183" s="784"/>
      <c r="P183" s="784"/>
      <c r="Q183" s="785"/>
    </row>
    <row r="184" spans="2:17" ht="17.25" customHeight="1" thickBot="1" x14ac:dyDescent="0.3">
      <c r="B184" s="472" t="s">
        <v>1209</v>
      </c>
      <c r="C184" s="169">
        <f>SUM(D184:F184)</f>
        <v>0</v>
      </c>
      <c r="D184" s="250">
        <v>0</v>
      </c>
      <c r="E184" s="250">
        <v>0</v>
      </c>
      <c r="F184" s="239">
        <v>0</v>
      </c>
      <c r="H184" s="786"/>
      <c r="I184" s="787"/>
      <c r="J184" s="787"/>
      <c r="K184" s="787"/>
      <c r="L184" s="787"/>
      <c r="M184" s="787"/>
      <c r="N184" s="787"/>
      <c r="O184" s="787"/>
      <c r="P184" s="787"/>
      <c r="Q184" s="788"/>
    </row>
    <row r="185" spans="2:17" ht="17.25" customHeight="1" x14ac:dyDescent="0.25"/>
    <row r="186" spans="2:17" ht="17.25" customHeight="1" x14ac:dyDescent="0.25">
      <c r="B186" s="739" t="s">
        <v>1220</v>
      </c>
      <c r="C186" s="739"/>
      <c r="D186" s="739"/>
      <c r="E186" s="739"/>
      <c r="F186" s="739"/>
      <c r="G186" s="739"/>
      <c r="H186" s="739"/>
      <c r="I186" s="739"/>
      <c r="J186" s="739"/>
      <c r="K186" s="739"/>
    </row>
    <row r="187" spans="2:17" ht="17.25" customHeight="1" thickBot="1" x14ac:dyDescent="0.4">
      <c r="B187" s="9"/>
      <c r="C187" s="9"/>
      <c r="D187" s="9"/>
      <c r="J187" s="22"/>
      <c r="K187" s="22"/>
      <c r="L187" s="22"/>
      <c r="M187" s="22"/>
      <c r="N187" s="22"/>
      <c r="O187" s="1215" t="s">
        <v>559</v>
      </c>
      <c r="P187" s="1215"/>
      <c r="Q187" s="1215"/>
    </row>
    <row r="188" spans="2:17" ht="17.25" customHeight="1" x14ac:dyDescent="0.25">
      <c r="B188" s="961" t="s">
        <v>232</v>
      </c>
      <c r="C188" s="1442" t="s">
        <v>44</v>
      </c>
      <c r="D188" s="1201" t="s">
        <v>41</v>
      </c>
      <c r="E188" s="1436" t="s">
        <v>42</v>
      </c>
      <c r="G188" s="791" t="s">
        <v>1103</v>
      </c>
      <c r="H188" s="792"/>
      <c r="I188" s="792"/>
      <c r="J188" s="792"/>
      <c r="K188" s="792"/>
      <c r="L188" s="792"/>
      <c r="M188" s="792"/>
      <c r="N188" s="792"/>
      <c r="O188" s="792"/>
      <c r="P188" s="792"/>
      <c r="Q188" s="793"/>
    </row>
    <row r="189" spans="2:17" ht="17.25" customHeight="1" x14ac:dyDescent="0.25">
      <c r="B189" s="962"/>
      <c r="C189" s="1443"/>
      <c r="D189" s="1202"/>
      <c r="E189" s="1437"/>
      <c r="G189" s="794"/>
      <c r="H189" s="795"/>
      <c r="I189" s="795"/>
      <c r="J189" s="795"/>
      <c r="K189" s="795"/>
      <c r="L189" s="795"/>
      <c r="M189" s="795"/>
      <c r="N189" s="795"/>
      <c r="O189" s="795"/>
      <c r="P189" s="795"/>
      <c r="Q189" s="796"/>
    </row>
    <row r="190" spans="2:17" ht="17.25" customHeight="1" x14ac:dyDescent="0.25">
      <c r="B190" s="962"/>
      <c r="C190" s="1443"/>
      <c r="D190" s="1202"/>
      <c r="E190" s="1437"/>
      <c r="G190" s="794"/>
      <c r="H190" s="795"/>
      <c r="I190" s="795"/>
      <c r="J190" s="795"/>
      <c r="K190" s="795"/>
      <c r="L190" s="795"/>
      <c r="M190" s="795"/>
      <c r="N190" s="795"/>
      <c r="O190" s="795"/>
      <c r="P190" s="795"/>
      <c r="Q190" s="796"/>
    </row>
    <row r="191" spans="2:17" ht="17.25" customHeight="1" x14ac:dyDescent="0.25">
      <c r="B191" s="962"/>
      <c r="C191" s="1443"/>
      <c r="D191" s="1202"/>
      <c r="E191" s="1437"/>
      <c r="G191" s="794"/>
      <c r="H191" s="795"/>
      <c r="I191" s="795"/>
      <c r="J191" s="795"/>
      <c r="K191" s="795"/>
      <c r="L191" s="795"/>
      <c r="M191" s="795"/>
      <c r="N191" s="795"/>
      <c r="O191" s="795"/>
      <c r="P191" s="795"/>
      <c r="Q191" s="796"/>
    </row>
    <row r="192" spans="2:17" ht="17.25" customHeight="1" thickBot="1" x14ac:dyDescent="0.3">
      <c r="B192" s="962"/>
      <c r="C192" s="1444"/>
      <c r="D192" s="1203"/>
      <c r="E192" s="1438"/>
      <c r="G192" s="794"/>
      <c r="H192" s="795"/>
      <c r="I192" s="795"/>
      <c r="J192" s="795"/>
      <c r="K192" s="795"/>
      <c r="L192" s="795"/>
      <c r="M192" s="795"/>
      <c r="N192" s="795"/>
      <c r="O192" s="795"/>
      <c r="P192" s="795"/>
      <c r="Q192" s="796"/>
    </row>
    <row r="193" spans="2:22" ht="17.25" customHeight="1" x14ac:dyDescent="0.25">
      <c r="B193" s="464" t="s">
        <v>233</v>
      </c>
      <c r="C193" s="149">
        <f>SUM(D193:E193)</f>
        <v>0</v>
      </c>
      <c r="D193" s="152">
        <v>0</v>
      </c>
      <c r="E193" s="150">
        <v>0</v>
      </c>
      <c r="G193" s="794"/>
      <c r="H193" s="795"/>
      <c r="I193" s="795"/>
      <c r="J193" s="795"/>
      <c r="K193" s="795"/>
      <c r="L193" s="795"/>
      <c r="M193" s="795"/>
      <c r="N193" s="795"/>
      <c r="O193" s="795"/>
      <c r="P193" s="795"/>
      <c r="Q193" s="796"/>
    </row>
    <row r="194" spans="2:22" ht="17.25" customHeight="1" x14ac:dyDescent="0.25">
      <c r="B194" s="466" t="s">
        <v>917</v>
      </c>
      <c r="C194" s="154">
        <f>SUM(D194:E194)</f>
        <v>0</v>
      </c>
      <c r="D194" s="157">
        <v>0</v>
      </c>
      <c r="E194" s="155">
        <v>0</v>
      </c>
      <c r="G194" s="794"/>
      <c r="H194" s="795"/>
      <c r="I194" s="795"/>
      <c r="J194" s="795"/>
      <c r="K194" s="795"/>
      <c r="L194" s="795"/>
      <c r="M194" s="795"/>
      <c r="N194" s="795"/>
      <c r="O194" s="795"/>
      <c r="P194" s="795"/>
      <c r="Q194" s="796"/>
    </row>
    <row r="195" spans="2:22" ht="17.25" customHeight="1" thickBot="1" x14ac:dyDescent="0.3">
      <c r="B195" s="465" t="s">
        <v>1209</v>
      </c>
      <c r="C195" s="169">
        <f>SUM(D195:E195)</f>
        <v>0</v>
      </c>
      <c r="D195" s="250">
        <v>0</v>
      </c>
      <c r="E195" s="239">
        <v>0</v>
      </c>
      <c r="G195" s="797"/>
      <c r="H195" s="798"/>
      <c r="I195" s="798"/>
      <c r="J195" s="798"/>
      <c r="K195" s="798"/>
      <c r="L195" s="798"/>
      <c r="M195" s="798"/>
      <c r="N195" s="798"/>
      <c r="O195" s="798"/>
      <c r="P195" s="798"/>
      <c r="Q195" s="799"/>
    </row>
    <row r="196" spans="2:22" ht="17.25" customHeight="1" x14ac:dyDescent="0.25">
      <c r="B196" s="86"/>
      <c r="C196" s="44"/>
      <c r="D196" s="44"/>
      <c r="E196" s="44"/>
    </row>
    <row r="197" spans="2:22" ht="17.25" customHeight="1" x14ac:dyDescent="0.25">
      <c r="B197" s="739" t="s">
        <v>1221</v>
      </c>
      <c r="C197" s="739"/>
      <c r="D197" s="739"/>
      <c r="E197" s="739"/>
      <c r="F197" s="739"/>
      <c r="G197" s="739"/>
      <c r="H197" s="739"/>
      <c r="I197" s="739"/>
      <c r="J197" s="739"/>
      <c r="K197" s="739"/>
      <c r="L197" s="38"/>
      <c r="M197" s="39"/>
      <c r="N197" s="39"/>
      <c r="O197" s="39"/>
      <c r="P197" s="39"/>
      <c r="Q197" s="39"/>
      <c r="R197" s="39"/>
      <c r="S197" s="39"/>
      <c r="T197" s="39"/>
      <c r="U197" s="39"/>
      <c r="V197" s="39"/>
    </row>
    <row r="198" spans="2:22" ht="17.25" customHeight="1" thickBot="1" x14ac:dyDescent="0.3">
      <c r="B198" s="38"/>
      <c r="C198" s="38"/>
      <c r="D198" s="38"/>
      <c r="J198" s="38"/>
      <c r="K198" s="38"/>
      <c r="L198" s="38"/>
      <c r="M198" s="39"/>
      <c r="N198" s="39"/>
      <c r="O198" s="39"/>
      <c r="P198" s="39"/>
      <c r="Q198" s="39"/>
      <c r="R198" s="39"/>
      <c r="S198" s="39"/>
      <c r="T198" s="39"/>
      <c r="U198" s="39"/>
      <c r="V198" s="39"/>
    </row>
    <row r="199" spans="2:22" ht="17.25" customHeight="1" thickBot="1" x14ac:dyDescent="0.3">
      <c r="B199" s="961" t="s">
        <v>232</v>
      </c>
      <c r="C199" s="1289" t="s">
        <v>153</v>
      </c>
      <c r="D199" s="1290"/>
      <c r="E199" s="1290"/>
      <c r="F199" s="1291"/>
      <c r="G199" s="968" t="s">
        <v>189</v>
      </c>
      <c r="H199" s="969"/>
      <c r="I199" s="969"/>
      <c r="J199" s="969"/>
      <c r="K199" s="969"/>
      <c r="L199" s="969"/>
      <c r="M199" s="969"/>
      <c r="N199" s="969"/>
      <c r="O199" s="969"/>
      <c r="P199" s="969"/>
      <c r="Q199" s="969"/>
      <c r="R199" s="969"/>
      <c r="S199" s="959"/>
      <c r="T199" s="959"/>
      <c r="U199" s="959"/>
      <c r="V199" s="960"/>
    </row>
    <row r="200" spans="2:22" ht="17.25" customHeight="1" x14ac:dyDescent="0.25">
      <c r="B200" s="962"/>
      <c r="C200" s="1199" t="s">
        <v>187</v>
      </c>
      <c r="D200" s="969" t="s">
        <v>41</v>
      </c>
      <c r="E200" s="969" t="s">
        <v>42</v>
      </c>
      <c r="F200" s="1227" t="s">
        <v>43</v>
      </c>
      <c r="G200" s="958" t="s">
        <v>184</v>
      </c>
      <c r="H200" s="959"/>
      <c r="I200" s="959"/>
      <c r="J200" s="960"/>
      <c r="K200" s="1292" t="s">
        <v>185</v>
      </c>
      <c r="L200" s="959"/>
      <c r="M200" s="959"/>
      <c r="N200" s="1293"/>
      <c r="O200" s="1439" t="s">
        <v>186</v>
      </c>
      <c r="P200" s="1440"/>
      <c r="Q200" s="1440"/>
      <c r="R200" s="1441"/>
      <c r="S200" s="1188" t="s">
        <v>516</v>
      </c>
      <c r="T200" s="1189"/>
      <c r="U200" s="1189"/>
      <c r="V200" s="1190"/>
    </row>
    <row r="201" spans="2:22" ht="17.25" customHeight="1" x14ac:dyDescent="0.25">
      <c r="B201" s="962"/>
      <c r="C201" s="1196"/>
      <c r="D201" s="1198"/>
      <c r="E201" s="1198"/>
      <c r="F201" s="1194"/>
      <c r="G201" s="1195" t="s">
        <v>510</v>
      </c>
      <c r="H201" s="1197" t="s">
        <v>505</v>
      </c>
      <c r="I201" s="1197" t="s">
        <v>506</v>
      </c>
      <c r="J201" s="1218" t="s">
        <v>188</v>
      </c>
      <c r="K201" s="1191" t="s">
        <v>512</v>
      </c>
      <c r="L201" s="1197" t="s">
        <v>505</v>
      </c>
      <c r="M201" s="1197" t="s">
        <v>506</v>
      </c>
      <c r="N201" s="1216" t="s">
        <v>188</v>
      </c>
      <c r="O201" s="1195" t="s">
        <v>514</v>
      </c>
      <c r="P201" s="1197" t="s">
        <v>505</v>
      </c>
      <c r="Q201" s="1197" t="s">
        <v>506</v>
      </c>
      <c r="R201" s="1218" t="s">
        <v>188</v>
      </c>
      <c r="S201" s="1191" t="s">
        <v>187</v>
      </c>
      <c r="T201" s="1197" t="s">
        <v>505</v>
      </c>
      <c r="U201" s="1197" t="s">
        <v>506</v>
      </c>
      <c r="V201" s="1193" t="s">
        <v>188</v>
      </c>
    </row>
    <row r="202" spans="2:22" ht="17.25" customHeight="1" x14ac:dyDescent="0.25">
      <c r="B202" s="962"/>
      <c r="C202" s="1196"/>
      <c r="D202" s="1198"/>
      <c r="E202" s="1198"/>
      <c r="F202" s="1194"/>
      <c r="G202" s="1196"/>
      <c r="H202" s="1198"/>
      <c r="I202" s="1198"/>
      <c r="J202" s="1218"/>
      <c r="K202" s="1192"/>
      <c r="L202" s="1198"/>
      <c r="M202" s="1198"/>
      <c r="N202" s="1216"/>
      <c r="O202" s="1196"/>
      <c r="P202" s="1198"/>
      <c r="Q202" s="1198"/>
      <c r="R202" s="1218"/>
      <c r="S202" s="1192"/>
      <c r="T202" s="1198"/>
      <c r="U202" s="1198"/>
      <c r="V202" s="1194"/>
    </row>
    <row r="203" spans="2:22" ht="20.25" customHeight="1" thickBot="1" x14ac:dyDescent="0.3">
      <c r="B203" s="962"/>
      <c r="C203" s="1196"/>
      <c r="D203" s="1198"/>
      <c r="E203" s="1198"/>
      <c r="F203" s="1194"/>
      <c r="G203" s="1196"/>
      <c r="H203" s="1198"/>
      <c r="I203" s="1198"/>
      <c r="J203" s="1193"/>
      <c r="K203" s="1192"/>
      <c r="L203" s="1198"/>
      <c r="M203" s="1198"/>
      <c r="N203" s="1217"/>
      <c r="O203" s="1196"/>
      <c r="P203" s="1198"/>
      <c r="Q203" s="1198"/>
      <c r="R203" s="1193"/>
      <c r="S203" s="1192"/>
      <c r="T203" s="1198"/>
      <c r="U203" s="1198"/>
      <c r="V203" s="1194"/>
    </row>
    <row r="204" spans="2:22" ht="17.25" customHeight="1" x14ac:dyDescent="0.25">
      <c r="B204" s="464" t="s">
        <v>233</v>
      </c>
      <c r="C204" s="231">
        <v>6.9589999999999996</v>
      </c>
      <c r="D204" s="234">
        <v>0.96499999999999997</v>
      </c>
      <c r="E204" s="234">
        <v>0.94899999999999995</v>
      </c>
      <c r="F204" s="235">
        <v>0</v>
      </c>
      <c r="G204" s="499">
        <v>2623</v>
      </c>
      <c r="H204" s="232">
        <v>1011</v>
      </c>
      <c r="I204" s="232">
        <v>1612</v>
      </c>
      <c r="J204" s="106">
        <v>1520</v>
      </c>
      <c r="K204" s="496">
        <v>5167</v>
      </c>
      <c r="L204" s="232">
        <v>2537</v>
      </c>
      <c r="M204" s="232">
        <v>2630</v>
      </c>
      <c r="N204" s="105">
        <v>1917</v>
      </c>
      <c r="O204" s="104">
        <v>0</v>
      </c>
      <c r="P204" s="232">
        <v>0</v>
      </c>
      <c r="Q204" s="232">
        <v>0</v>
      </c>
      <c r="R204" s="106">
        <v>0</v>
      </c>
      <c r="S204" s="104">
        <v>7938</v>
      </c>
      <c r="T204" s="232">
        <v>3770</v>
      </c>
      <c r="U204" s="232">
        <v>4168</v>
      </c>
      <c r="V204" s="106">
        <v>3409</v>
      </c>
    </row>
    <row r="205" spans="2:22" ht="17.25" customHeight="1" x14ac:dyDescent="0.25">
      <c r="B205" s="466" t="s">
        <v>917</v>
      </c>
      <c r="C205" s="374">
        <v>0.95</v>
      </c>
      <c r="D205" s="373">
        <v>0.96699999999999997</v>
      </c>
      <c r="E205" s="373">
        <v>0.93400000000000005</v>
      </c>
      <c r="F205" s="375">
        <v>0</v>
      </c>
      <c r="G205" s="500">
        <v>2592</v>
      </c>
      <c r="H205" s="249">
        <v>1025</v>
      </c>
      <c r="I205" s="249">
        <v>1567</v>
      </c>
      <c r="J205" s="109">
        <v>1535</v>
      </c>
      <c r="K205" s="497">
        <v>5346</v>
      </c>
      <c r="L205" s="249">
        <v>2745</v>
      </c>
      <c r="M205" s="249">
        <v>2601</v>
      </c>
      <c r="N205" s="108">
        <v>1874</v>
      </c>
      <c r="O205" s="107">
        <v>0</v>
      </c>
      <c r="P205" s="249">
        <v>0</v>
      </c>
      <c r="Q205" s="249">
        <v>0</v>
      </c>
      <c r="R205" s="109">
        <v>0</v>
      </c>
      <c r="S205" s="107">
        <v>7684</v>
      </c>
      <c r="T205" s="249">
        <v>3936</v>
      </c>
      <c r="U205" s="249">
        <v>3748</v>
      </c>
      <c r="V205" s="109">
        <v>3016</v>
      </c>
    </row>
    <row r="206" spans="2:22" ht="17.25" customHeight="1" thickBot="1" x14ac:dyDescent="0.3">
      <c r="B206" s="465" t="s">
        <v>1209</v>
      </c>
      <c r="C206" s="376">
        <v>0.94199999999999995</v>
      </c>
      <c r="D206" s="236">
        <v>0.97399999999999998</v>
      </c>
      <c r="E206" s="236">
        <v>0.90900000000000003</v>
      </c>
      <c r="F206" s="237">
        <v>0</v>
      </c>
      <c r="G206" s="501">
        <v>2478</v>
      </c>
      <c r="H206" s="233">
        <v>1080</v>
      </c>
      <c r="I206" s="233">
        <v>1398</v>
      </c>
      <c r="J206" s="112">
        <v>1235</v>
      </c>
      <c r="K206" s="498">
        <v>5206</v>
      </c>
      <c r="L206" s="233">
        <v>2856</v>
      </c>
      <c r="M206" s="233">
        <v>2350</v>
      </c>
      <c r="N206" s="111">
        <v>1781</v>
      </c>
      <c r="O206" s="110">
        <v>0</v>
      </c>
      <c r="P206" s="233">
        <v>0</v>
      </c>
      <c r="Q206" s="233">
        <v>0</v>
      </c>
      <c r="R206" s="112">
        <v>0</v>
      </c>
      <c r="S206" s="110">
        <v>7684</v>
      </c>
      <c r="T206" s="233">
        <v>3936</v>
      </c>
      <c r="U206" s="233">
        <v>3748</v>
      </c>
      <c r="V206" s="112">
        <v>3016</v>
      </c>
    </row>
    <row r="207" spans="2:22" ht="17.25" customHeight="1" x14ac:dyDescent="0.25">
      <c r="B207" s="10"/>
      <c r="C207" s="13"/>
      <c r="D207" s="13"/>
      <c r="E207" s="13"/>
      <c r="F207" s="10"/>
      <c r="G207" s="13"/>
      <c r="H207" s="13"/>
      <c r="I207" s="13"/>
      <c r="J207" s="15"/>
      <c r="K207" s="29"/>
      <c r="L207" s="29"/>
      <c r="M207" s="29"/>
      <c r="N207" s="29"/>
      <c r="O207" s="29"/>
      <c r="P207" s="29"/>
      <c r="Q207" s="29"/>
      <c r="R207" s="29"/>
      <c r="S207" s="29"/>
      <c r="T207" s="29"/>
      <c r="U207" s="15"/>
      <c r="V207" s="15"/>
    </row>
    <row r="208" spans="2:22" ht="17.25" customHeight="1" thickBot="1" x14ac:dyDescent="0.3">
      <c r="B208" s="746" t="s">
        <v>559</v>
      </c>
      <c r="C208" s="746"/>
      <c r="D208" s="746"/>
      <c r="E208" s="13"/>
      <c r="F208" s="10"/>
      <c r="G208" s="13"/>
      <c r="H208" s="13"/>
      <c r="I208" s="13"/>
      <c r="J208" s="15"/>
      <c r="K208" s="29"/>
      <c r="L208" s="29"/>
      <c r="M208" s="29"/>
      <c r="N208" s="29"/>
      <c r="O208" s="29"/>
      <c r="P208" s="29"/>
      <c r="Q208" s="29"/>
      <c r="R208" s="29"/>
      <c r="S208" s="29"/>
      <c r="T208" s="29"/>
      <c r="U208" s="15"/>
      <c r="V208" s="15"/>
    </row>
    <row r="209" spans="2:22" ht="17.25" customHeight="1" x14ac:dyDescent="0.25">
      <c r="B209" s="1096" t="s">
        <v>1104</v>
      </c>
      <c r="C209" s="1204"/>
      <c r="D209" s="1204"/>
      <c r="E209" s="1204"/>
      <c r="F209" s="1204"/>
      <c r="G209" s="1204"/>
      <c r="H209" s="1204"/>
      <c r="I209" s="1204"/>
      <c r="J209" s="1204"/>
      <c r="K209" s="1205"/>
      <c r="L209" s="29"/>
      <c r="M209" s="726" t="s">
        <v>235</v>
      </c>
      <c r="N209" s="726"/>
      <c r="O209" s="726"/>
      <c r="P209" s="726"/>
      <c r="Q209" s="29"/>
      <c r="R209" s="726" t="s">
        <v>234</v>
      </c>
      <c r="S209" s="726"/>
      <c r="T209" s="726"/>
      <c r="U209" s="726"/>
      <c r="V209" s="15"/>
    </row>
    <row r="210" spans="2:22" ht="17.25" customHeight="1" thickBot="1" x14ac:dyDescent="0.3">
      <c r="B210" s="1206"/>
      <c r="C210" s="1207"/>
      <c r="D210" s="1207"/>
      <c r="E210" s="1207"/>
      <c r="F210" s="1207"/>
      <c r="G210" s="1207"/>
      <c r="H210" s="1207"/>
      <c r="I210" s="1207"/>
      <c r="J210" s="1207"/>
      <c r="K210" s="1208"/>
      <c r="L210" s="29"/>
      <c r="Q210" s="29"/>
      <c r="V210" s="15"/>
    </row>
    <row r="211" spans="2:22" ht="17.25" customHeight="1" x14ac:dyDescent="0.25">
      <c r="B211" s="1206"/>
      <c r="C211" s="1207"/>
      <c r="D211" s="1207"/>
      <c r="E211" s="1207"/>
      <c r="F211" s="1207"/>
      <c r="G211" s="1207"/>
      <c r="H211" s="1207"/>
      <c r="I211" s="1207"/>
      <c r="J211" s="1207"/>
      <c r="K211" s="1208"/>
      <c r="L211" s="29"/>
      <c r="M211" s="1212" t="s">
        <v>205</v>
      </c>
      <c r="N211" s="1237" t="s">
        <v>524</v>
      </c>
      <c r="O211" s="1237"/>
      <c r="P211" s="1238"/>
      <c r="Q211" s="29"/>
      <c r="R211" s="912" t="s">
        <v>177</v>
      </c>
      <c r="S211" s="863" t="s">
        <v>179</v>
      </c>
      <c r="T211" s="894"/>
      <c r="U211" s="734" t="s">
        <v>178</v>
      </c>
      <c r="V211" s="15"/>
    </row>
    <row r="212" spans="2:22" ht="17.25" customHeight="1" thickBot="1" x14ac:dyDescent="0.3">
      <c r="B212" s="1206"/>
      <c r="C212" s="1207"/>
      <c r="D212" s="1207"/>
      <c r="E212" s="1207"/>
      <c r="F212" s="1207"/>
      <c r="G212" s="1207"/>
      <c r="H212" s="1207"/>
      <c r="I212" s="1207"/>
      <c r="J212" s="1207"/>
      <c r="K212" s="1208"/>
      <c r="L212" s="29"/>
      <c r="M212" s="1213"/>
      <c r="N212" s="1239"/>
      <c r="O212" s="1239"/>
      <c r="P212" s="1240"/>
      <c r="Q212" s="29"/>
      <c r="R212" s="913"/>
      <c r="S212" s="697"/>
      <c r="T212" s="699"/>
      <c r="U212" s="1200"/>
      <c r="V212" s="15"/>
    </row>
    <row r="213" spans="2:22" ht="17.25" customHeight="1" thickBot="1" x14ac:dyDescent="0.3">
      <c r="B213" s="1206"/>
      <c r="C213" s="1207"/>
      <c r="D213" s="1207"/>
      <c r="E213" s="1207"/>
      <c r="F213" s="1207"/>
      <c r="G213" s="1207"/>
      <c r="H213" s="1207"/>
      <c r="I213" s="1207"/>
      <c r="J213" s="1207"/>
      <c r="K213" s="1208"/>
      <c r="L213" s="29"/>
      <c r="M213" s="1213"/>
      <c r="N213" s="1279" t="s">
        <v>41</v>
      </c>
      <c r="O213" s="1234" t="s">
        <v>42</v>
      </c>
      <c r="P213" s="1422" t="s">
        <v>43</v>
      </c>
      <c r="Q213" s="29"/>
      <c r="R213" s="1219"/>
      <c r="S213" s="709"/>
      <c r="T213" s="711"/>
      <c r="U213" s="1142"/>
      <c r="V213" s="15"/>
    </row>
    <row r="214" spans="2:22" ht="17.25" customHeight="1" x14ac:dyDescent="0.25">
      <c r="B214" s="1206"/>
      <c r="C214" s="1207"/>
      <c r="D214" s="1207"/>
      <c r="E214" s="1207"/>
      <c r="F214" s="1207"/>
      <c r="G214" s="1207"/>
      <c r="H214" s="1207"/>
      <c r="I214" s="1207"/>
      <c r="J214" s="1207"/>
      <c r="K214" s="1208"/>
      <c r="L214" s="29"/>
      <c r="M214" s="1213"/>
      <c r="N214" s="1280"/>
      <c r="O214" s="1235"/>
      <c r="P214" s="1423"/>
      <c r="Q214" s="29"/>
      <c r="R214" s="519">
        <v>0</v>
      </c>
      <c r="S214" s="220">
        <v>0</v>
      </c>
      <c r="T214" s="221">
        <v>0</v>
      </c>
      <c r="U214" s="222">
        <f>SUM(S214:T214)</f>
        <v>0</v>
      </c>
      <c r="V214" s="15"/>
    </row>
    <row r="215" spans="2:22" ht="17.25" customHeight="1" thickBot="1" x14ac:dyDescent="0.3">
      <c r="B215" s="1206"/>
      <c r="C215" s="1207"/>
      <c r="D215" s="1207"/>
      <c r="E215" s="1207"/>
      <c r="F215" s="1207"/>
      <c r="G215" s="1207"/>
      <c r="H215" s="1207"/>
      <c r="I215" s="1207"/>
      <c r="J215" s="1207"/>
      <c r="K215" s="1208"/>
      <c r="L215" s="29"/>
      <c r="M215" s="1214"/>
      <c r="N215" s="1281"/>
      <c r="O215" s="1236"/>
      <c r="P215" s="1424"/>
      <c r="Q215" s="29"/>
      <c r="R215" s="520">
        <v>0</v>
      </c>
      <c r="S215" s="224">
        <v>0</v>
      </c>
      <c r="T215" s="225">
        <v>0</v>
      </c>
      <c r="U215" s="226">
        <f t="shared" ref="U215:U217" si="0">SUM(S215:T215)</f>
        <v>0</v>
      </c>
      <c r="V215" s="15"/>
    </row>
    <row r="216" spans="2:22" ht="17.25" customHeight="1" thickBot="1" x14ac:dyDescent="0.3">
      <c r="B216" s="1209"/>
      <c r="C216" s="1210"/>
      <c r="D216" s="1210"/>
      <c r="E216" s="1210"/>
      <c r="F216" s="1210"/>
      <c r="G216" s="1210"/>
      <c r="H216" s="1210"/>
      <c r="I216" s="1210"/>
      <c r="J216" s="1210"/>
      <c r="K216" s="1211"/>
      <c r="M216" s="215">
        <f>SUM(N216:P216)</f>
        <v>0</v>
      </c>
      <c r="N216" s="216">
        <v>0</v>
      </c>
      <c r="O216" s="217">
        <v>0</v>
      </c>
      <c r="P216" s="218">
        <v>0</v>
      </c>
      <c r="Q216" s="15"/>
      <c r="R216" s="520">
        <v>0</v>
      </c>
      <c r="S216" s="224">
        <v>0</v>
      </c>
      <c r="T216" s="225">
        <v>0</v>
      </c>
      <c r="U216" s="226">
        <f t="shared" si="0"/>
        <v>0</v>
      </c>
      <c r="V216" s="15"/>
    </row>
    <row r="217" spans="2:22" ht="17.25" customHeight="1" thickBot="1" x14ac:dyDescent="0.3">
      <c r="M217" s="1295"/>
      <c r="N217" s="1296"/>
      <c r="O217" s="1296"/>
      <c r="P217" s="1296"/>
      <c r="R217" s="521">
        <v>0</v>
      </c>
      <c r="S217" s="228">
        <v>0</v>
      </c>
      <c r="T217" s="229">
        <v>0</v>
      </c>
      <c r="U217" s="230">
        <f t="shared" si="0"/>
        <v>0</v>
      </c>
    </row>
    <row r="218" spans="2:22" ht="17.25" customHeight="1" x14ac:dyDescent="0.25">
      <c r="B218" s="739" t="s">
        <v>1076</v>
      </c>
      <c r="C218" s="739"/>
      <c r="D218" s="739"/>
      <c r="E218" s="739"/>
      <c r="F218" s="739"/>
      <c r="G218" s="739"/>
      <c r="H218" s="739"/>
      <c r="I218" s="739"/>
    </row>
    <row r="219" spans="2:22" ht="17.25" customHeight="1" x14ac:dyDescent="0.25"/>
    <row r="220" spans="2:22" ht="17.25" customHeight="1" thickBot="1" x14ac:dyDescent="0.3">
      <c r="B220" s="725" t="s">
        <v>1223</v>
      </c>
      <c r="C220" s="725"/>
      <c r="D220" s="725"/>
      <c r="E220" s="725"/>
      <c r="F220" s="725"/>
      <c r="G220" s="725"/>
      <c r="H220" s="725"/>
      <c r="I220" s="725"/>
      <c r="Q220" s="746" t="s">
        <v>454</v>
      </c>
      <c r="R220" s="746"/>
      <c r="S220" s="746"/>
      <c r="T220" s="46"/>
      <c r="U220" s="46"/>
      <c r="V220" s="87"/>
    </row>
    <row r="221" spans="2:22" ht="17.25" customHeight="1" x14ac:dyDescent="0.25">
      <c r="B221" s="734" t="s">
        <v>45</v>
      </c>
      <c r="C221" s="1042" t="s">
        <v>46</v>
      </c>
      <c r="D221" s="1043"/>
      <c r="E221" s="1043"/>
      <c r="F221" s="1043"/>
      <c r="G221" s="1043"/>
      <c r="H221" s="1043"/>
      <c r="I221" s="1043"/>
      <c r="J221" s="1043"/>
      <c r="K221" s="1043"/>
      <c r="L221" s="1043"/>
      <c r="M221" s="1043"/>
      <c r="N221" s="1044"/>
      <c r="O221" s="734" t="s">
        <v>143</v>
      </c>
      <c r="Q221" s="806" t="s">
        <v>1222</v>
      </c>
      <c r="R221" s="807"/>
      <c r="S221" s="807"/>
      <c r="T221" s="807"/>
      <c r="U221" s="808"/>
      <c r="V221" s="88"/>
    </row>
    <row r="222" spans="2:22" ht="17.25" customHeight="1" x14ac:dyDescent="0.25">
      <c r="B222" s="735"/>
      <c r="C222" s="1302"/>
      <c r="D222" s="1131"/>
      <c r="E222" s="1131"/>
      <c r="F222" s="1131"/>
      <c r="G222" s="1131"/>
      <c r="H222" s="1131"/>
      <c r="I222" s="1131"/>
      <c r="J222" s="1131"/>
      <c r="K222" s="1131"/>
      <c r="L222" s="1131"/>
      <c r="M222" s="1131"/>
      <c r="N222" s="1303"/>
      <c r="O222" s="735"/>
      <c r="Q222" s="809"/>
      <c r="R222" s="810"/>
      <c r="S222" s="810"/>
      <c r="T222" s="810"/>
      <c r="U222" s="811"/>
      <c r="V222" s="88"/>
    </row>
    <row r="223" spans="2:22" ht="17.25" customHeight="1" thickBot="1" x14ac:dyDescent="0.3">
      <c r="B223" s="840"/>
      <c r="C223" s="252" t="s">
        <v>47</v>
      </c>
      <c r="D223" s="253" t="s">
        <v>48</v>
      </c>
      <c r="E223" s="547" t="s">
        <v>1105</v>
      </c>
      <c r="F223" s="253" t="s">
        <v>49</v>
      </c>
      <c r="G223" s="253" t="s">
        <v>50</v>
      </c>
      <c r="H223" s="253" t="s">
        <v>51</v>
      </c>
      <c r="I223" s="253" t="s">
        <v>52</v>
      </c>
      <c r="J223" s="253" t="s">
        <v>53</v>
      </c>
      <c r="K223" s="253" t="s">
        <v>54</v>
      </c>
      <c r="L223" s="253" t="s">
        <v>55</v>
      </c>
      <c r="M223" s="253" t="s">
        <v>56</v>
      </c>
      <c r="N223" s="254" t="s">
        <v>57</v>
      </c>
      <c r="O223" s="735"/>
      <c r="Q223" s="809"/>
      <c r="R223" s="810"/>
      <c r="S223" s="810"/>
      <c r="T223" s="810"/>
      <c r="U223" s="811"/>
      <c r="V223" s="88"/>
    </row>
    <row r="224" spans="2:22" ht="17.25" customHeight="1" thickBot="1" x14ac:dyDescent="0.3">
      <c r="B224" s="473" t="s">
        <v>378</v>
      </c>
      <c r="C224" s="151">
        <v>0</v>
      </c>
      <c r="D224" s="152">
        <v>0</v>
      </c>
      <c r="E224" s="152">
        <v>0</v>
      </c>
      <c r="F224" s="152">
        <v>0</v>
      </c>
      <c r="G224" s="152">
        <v>0</v>
      </c>
      <c r="H224" s="152">
        <v>0</v>
      </c>
      <c r="I224" s="152">
        <v>0</v>
      </c>
      <c r="J224" s="152">
        <v>0</v>
      </c>
      <c r="K224" s="152">
        <v>0</v>
      </c>
      <c r="L224" s="152">
        <v>0</v>
      </c>
      <c r="M224" s="152">
        <v>0</v>
      </c>
      <c r="N224" s="153">
        <v>0</v>
      </c>
      <c r="O224" s="164">
        <f>SUM(C224:N224)</f>
        <v>0</v>
      </c>
      <c r="Q224" s="809"/>
      <c r="R224" s="810"/>
      <c r="S224" s="810"/>
      <c r="T224" s="810"/>
      <c r="U224" s="811"/>
      <c r="V224" s="88"/>
    </row>
    <row r="225" spans="2:22" ht="17.25" customHeight="1" x14ac:dyDescent="0.25">
      <c r="B225" s="474" t="s">
        <v>190</v>
      </c>
      <c r="C225" s="156">
        <v>0</v>
      </c>
      <c r="D225" s="157">
        <v>0</v>
      </c>
      <c r="E225" s="157">
        <v>0</v>
      </c>
      <c r="F225" s="157">
        <v>0</v>
      </c>
      <c r="G225" s="157">
        <v>0</v>
      </c>
      <c r="H225" s="157">
        <v>0</v>
      </c>
      <c r="I225" s="157">
        <v>0</v>
      </c>
      <c r="J225" s="157">
        <v>0</v>
      </c>
      <c r="K225" s="157">
        <v>0</v>
      </c>
      <c r="L225" s="157">
        <v>0</v>
      </c>
      <c r="M225" s="157">
        <v>0</v>
      </c>
      <c r="N225" s="158">
        <v>0</v>
      </c>
      <c r="O225" s="167">
        <f t="shared" ref="O225:O226" si="1">SUM(C225:N225)</f>
        <v>0</v>
      </c>
      <c r="Q225" s="809"/>
      <c r="R225" s="810"/>
      <c r="S225" s="810"/>
      <c r="T225" s="810"/>
      <c r="U225" s="811"/>
      <c r="V225" s="88"/>
    </row>
    <row r="226" spans="2:22" ht="17.25" customHeight="1" x14ac:dyDescent="0.25">
      <c r="B226" s="99" t="s">
        <v>191</v>
      </c>
      <c r="C226" s="156">
        <v>0</v>
      </c>
      <c r="D226" s="157">
        <v>0</v>
      </c>
      <c r="E226" s="157">
        <v>0</v>
      </c>
      <c r="F226" s="157">
        <v>0</v>
      </c>
      <c r="G226" s="157">
        <v>0</v>
      </c>
      <c r="H226" s="157">
        <v>0</v>
      </c>
      <c r="I226" s="157">
        <v>0</v>
      </c>
      <c r="J226" s="157">
        <v>0</v>
      </c>
      <c r="K226" s="157">
        <v>0</v>
      </c>
      <c r="L226" s="157">
        <v>0</v>
      </c>
      <c r="M226" s="157">
        <v>0</v>
      </c>
      <c r="N226" s="158">
        <v>0</v>
      </c>
      <c r="O226" s="167">
        <f t="shared" si="1"/>
        <v>0</v>
      </c>
      <c r="Q226" s="809"/>
      <c r="R226" s="810"/>
      <c r="S226" s="810"/>
      <c r="T226" s="810"/>
      <c r="U226" s="811"/>
      <c r="V226" s="88"/>
    </row>
    <row r="227" spans="2:22" ht="17.25" customHeight="1" thickBot="1" x14ac:dyDescent="0.3">
      <c r="B227" s="475" t="s">
        <v>58</v>
      </c>
      <c r="C227" s="173">
        <v>11</v>
      </c>
      <c r="D227" s="250">
        <v>15</v>
      </c>
      <c r="E227" s="250">
        <v>16</v>
      </c>
      <c r="F227" s="250">
        <v>0</v>
      </c>
      <c r="G227" s="250">
        <v>8</v>
      </c>
      <c r="H227" s="250">
        <v>16</v>
      </c>
      <c r="I227" s="250">
        <v>14</v>
      </c>
      <c r="J227" s="250">
        <v>11</v>
      </c>
      <c r="K227" s="250">
        <v>13</v>
      </c>
      <c r="L227" s="250">
        <v>0</v>
      </c>
      <c r="M227" s="250">
        <v>0</v>
      </c>
      <c r="N227" s="251">
        <v>0</v>
      </c>
      <c r="O227" s="514">
        <v>104</v>
      </c>
      <c r="Q227" s="809"/>
      <c r="R227" s="810"/>
      <c r="S227" s="810"/>
      <c r="T227" s="810"/>
      <c r="U227" s="811"/>
      <c r="V227" s="88"/>
    </row>
    <row r="228" spans="2:22" ht="17.25" customHeight="1" x14ac:dyDescent="0.25">
      <c r="B228" s="743" t="s">
        <v>143</v>
      </c>
      <c r="C228" s="757">
        <v>1</v>
      </c>
      <c r="D228" s="757">
        <v>1</v>
      </c>
      <c r="E228" s="757">
        <v>0</v>
      </c>
      <c r="F228" s="757">
        <v>1</v>
      </c>
      <c r="G228" s="757">
        <v>1</v>
      </c>
      <c r="H228" s="757">
        <v>1</v>
      </c>
      <c r="I228" s="757">
        <v>1</v>
      </c>
      <c r="J228" s="757">
        <v>1</v>
      </c>
      <c r="K228" s="757">
        <v>1</v>
      </c>
      <c r="L228" s="757">
        <f t="shared" ref="L228:N228" si="2">SUM(L224:L227)</f>
        <v>0</v>
      </c>
      <c r="M228" s="757">
        <f t="shared" si="2"/>
        <v>0</v>
      </c>
      <c r="N228" s="1248">
        <f t="shared" si="2"/>
        <v>0</v>
      </c>
      <c r="O228" s="1250">
        <v>8</v>
      </c>
      <c r="Q228" s="809"/>
      <c r="R228" s="810"/>
      <c r="S228" s="810"/>
      <c r="T228" s="810"/>
      <c r="U228" s="811"/>
      <c r="V228" s="88"/>
    </row>
    <row r="229" spans="2:22" ht="17.25" customHeight="1" thickBot="1" x14ac:dyDescent="0.3">
      <c r="B229" s="745"/>
      <c r="C229" s="758"/>
      <c r="D229" s="758"/>
      <c r="E229" s="758"/>
      <c r="F229" s="758"/>
      <c r="G229" s="758"/>
      <c r="H229" s="758"/>
      <c r="I229" s="758"/>
      <c r="J229" s="758"/>
      <c r="K229" s="758"/>
      <c r="L229" s="758"/>
      <c r="M229" s="758"/>
      <c r="N229" s="1249"/>
      <c r="O229" s="1251"/>
      <c r="Q229" s="812"/>
      <c r="R229" s="813"/>
      <c r="S229" s="813"/>
      <c r="T229" s="813"/>
      <c r="U229" s="814"/>
      <c r="V229" s="88"/>
    </row>
    <row r="230" spans="2:22" ht="17.25" customHeight="1" x14ac:dyDescent="0.25">
      <c r="B230" s="70"/>
      <c r="C230" s="89"/>
      <c r="D230" s="89"/>
      <c r="E230" s="89"/>
      <c r="F230" s="89"/>
      <c r="G230" s="89"/>
      <c r="H230" s="89"/>
      <c r="I230" s="89"/>
      <c r="J230" s="89"/>
      <c r="K230" s="89"/>
      <c r="L230" s="89"/>
      <c r="M230" s="89"/>
      <c r="N230" s="89"/>
      <c r="O230" s="89"/>
      <c r="P230" s="89"/>
      <c r="Q230" s="89"/>
      <c r="R230" s="89"/>
      <c r="S230" s="5"/>
      <c r="T230" s="88"/>
      <c r="U230" s="88"/>
      <c r="V230" s="88"/>
    </row>
    <row r="231" spans="2:22" ht="17.25" customHeight="1" thickBot="1" x14ac:dyDescent="0.3">
      <c r="B231" s="941" t="s">
        <v>1224</v>
      </c>
      <c r="C231" s="725"/>
      <c r="D231" s="725"/>
      <c r="E231" s="725"/>
      <c r="F231" s="725"/>
      <c r="G231" s="725"/>
      <c r="H231" s="725"/>
      <c r="I231" s="725"/>
      <c r="J231" s="725"/>
      <c r="K231" s="725"/>
      <c r="L231" s="725"/>
      <c r="M231" s="725"/>
      <c r="N231" s="89"/>
      <c r="O231" s="89"/>
      <c r="P231" s="89"/>
      <c r="Q231" s="89"/>
      <c r="R231" s="89"/>
      <c r="S231" s="5"/>
      <c r="T231" s="88"/>
      <c r="U231" s="88"/>
      <c r="V231" s="88"/>
    </row>
    <row r="232" spans="2:22" ht="17.25" customHeight="1" thickBot="1" x14ac:dyDescent="0.3">
      <c r="B232" s="523" t="s">
        <v>177</v>
      </c>
      <c r="C232" s="1241" t="s">
        <v>876</v>
      </c>
      <c r="D232" s="1241"/>
      <c r="E232" s="1232"/>
      <c r="F232" s="1232"/>
      <c r="G232" s="1232"/>
      <c r="H232" s="1233"/>
      <c r="I232" s="1231" t="s">
        <v>877</v>
      </c>
      <c r="J232" s="1232"/>
      <c r="K232" s="1232"/>
      <c r="L232" s="1232"/>
      <c r="M232" s="1232"/>
      <c r="N232" s="1233"/>
      <c r="O232" s="1231" t="s">
        <v>878</v>
      </c>
      <c r="P232" s="1232"/>
      <c r="Q232" s="1232"/>
      <c r="R232" s="1232"/>
      <c r="S232" s="1232"/>
      <c r="T232" s="1233"/>
      <c r="U232" s="689" t="s">
        <v>824</v>
      </c>
      <c r="V232" s="689" t="s">
        <v>823</v>
      </c>
    </row>
    <row r="233" spans="2:22" ht="17.25" customHeight="1" thickBot="1" x14ac:dyDescent="0.3">
      <c r="B233" s="524" t="s">
        <v>1026</v>
      </c>
      <c r="C233" s="1283"/>
      <c r="D233" s="1284"/>
      <c r="E233" s="723"/>
      <c r="F233" s="724"/>
      <c r="G233" s="723"/>
      <c r="H233" s="724"/>
      <c r="I233" s="723"/>
      <c r="J233" s="724"/>
      <c r="K233" s="723"/>
      <c r="L233" s="724"/>
      <c r="M233" s="723"/>
      <c r="N233" s="724"/>
      <c r="O233" s="723"/>
      <c r="P233" s="724"/>
      <c r="Q233" s="723"/>
      <c r="R233" s="724"/>
      <c r="S233" s="723"/>
      <c r="T233" s="724"/>
      <c r="U233" s="690"/>
      <c r="V233" s="690"/>
    </row>
    <row r="234" spans="2:22" ht="17.25" customHeight="1" x14ac:dyDescent="0.25">
      <c r="B234" s="740" t="s">
        <v>232</v>
      </c>
      <c r="C234" s="1285" t="s">
        <v>875</v>
      </c>
      <c r="D234" s="1288" t="s">
        <v>214</v>
      </c>
      <c r="E234" s="1228" t="s">
        <v>875</v>
      </c>
      <c r="F234" s="691" t="s">
        <v>214</v>
      </c>
      <c r="G234" s="1228" t="s">
        <v>875</v>
      </c>
      <c r="H234" s="691" t="s">
        <v>214</v>
      </c>
      <c r="I234" s="1228" t="s">
        <v>875</v>
      </c>
      <c r="J234" s="691" t="s">
        <v>214</v>
      </c>
      <c r="K234" s="1228" t="s">
        <v>875</v>
      </c>
      <c r="L234" s="691" t="s">
        <v>214</v>
      </c>
      <c r="M234" s="1228" t="s">
        <v>875</v>
      </c>
      <c r="N234" s="691" t="s">
        <v>214</v>
      </c>
      <c r="O234" s="1228" t="s">
        <v>875</v>
      </c>
      <c r="P234" s="691" t="s">
        <v>214</v>
      </c>
      <c r="Q234" s="1228" t="s">
        <v>875</v>
      </c>
      <c r="R234" s="691" t="s">
        <v>214</v>
      </c>
      <c r="S234" s="1228" t="s">
        <v>875</v>
      </c>
      <c r="T234" s="691" t="s">
        <v>214</v>
      </c>
      <c r="U234" s="690"/>
      <c r="V234" s="690"/>
    </row>
    <row r="235" spans="2:22" ht="17.25" customHeight="1" x14ac:dyDescent="0.25">
      <c r="B235" s="741"/>
      <c r="C235" s="1286"/>
      <c r="D235" s="692"/>
      <c r="E235" s="1229"/>
      <c r="F235" s="692"/>
      <c r="G235" s="1229"/>
      <c r="H235" s="692"/>
      <c r="I235" s="1229"/>
      <c r="J235" s="692"/>
      <c r="K235" s="1229"/>
      <c r="L235" s="692"/>
      <c r="M235" s="1229"/>
      <c r="N235" s="692"/>
      <c r="O235" s="1229"/>
      <c r="P235" s="692"/>
      <c r="Q235" s="1229"/>
      <c r="R235" s="692"/>
      <c r="S235" s="1229"/>
      <c r="T235" s="692"/>
      <c r="U235" s="690"/>
      <c r="V235" s="690"/>
    </row>
    <row r="236" spans="2:22" ht="17.25" customHeight="1" thickBot="1" x14ac:dyDescent="0.3">
      <c r="B236" s="742"/>
      <c r="C236" s="1287"/>
      <c r="D236" s="693"/>
      <c r="E236" s="1230"/>
      <c r="F236" s="693"/>
      <c r="G236" s="1230"/>
      <c r="H236" s="693"/>
      <c r="I236" s="1230"/>
      <c r="J236" s="693"/>
      <c r="K236" s="1230"/>
      <c r="L236" s="693"/>
      <c r="M236" s="1230"/>
      <c r="N236" s="693"/>
      <c r="O236" s="1230"/>
      <c r="P236" s="693"/>
      <c r="Q236" s="1230"/>
      <c r="R236" s="693"/>
      <c r="S236" s="1230"/>
      <c r="T236" s="693"/>
      <c r="U236" s="690"/>
      <c r="V236" s="690"/>
    </row>
    <row r="237" spans="2:22" ht="17.25" customHeight="1" thickBot="1" x14ac:dyDescent="0.3">
      <c r="B237" s="522" t="s">
        <v>233</v>
      </c>
      <c r="C237" s="201">
        <v>0</v>
      </c>
      <c r="D237" s="202">
        <v>0</v>
      </c>
      <c r="E237" s="366">
        <v>0</v>
      </c>
      <c r="F237" s="205">
        <v>0</v>
      </c>
      <c r="G237" s="203">
        <v>0</v>
      </c>
      <c r="H237" s="204">
        <v>0</v>
      </c>
      <c r="I237" s="366">
        <v>0</v>
      </c>
      <c r="J237" s="205">
        <v>0</v>
      </c>
      <c r="K237" s="203">
        <v>0</v>
      </c>
      <c r="L237" s="204">
        <v>0</v>
      </c>
      <c r="M237" s="366">
        <v>0</v>
      </c>
      <c r="N237" s="205">
        <v>0</v>
      </c>
      <c r="O237" s="203">
        <v>0</v>
      </c>
      <c r="P237" s="204">
        <v>0</v>
      </c>
      <c r="Q237" s="366">
        <v>0</v>
      </c>
      <c r="R237" s="205">
        <v>0</v>
      </c>
      <c r="S237" s="203">
        <v>0</v>
      </c>
      <c r="T237" s="204">
        <v>0</v>
      </c>
      <c r="U237" s="493">
        <f t="shared" ref="U237:V239" si="3">SUM(S237,Q237,O237,M237,K237,I237,G237,E237,C237)</f>
        <v>0</v>
      </c>
      <c r="V237" s="490">
        <f t="shared" si="3"/>
        <v>0</v>
      </c>
    </row>
    <row r="238" spans="2:22" ht="17.25" customHeight="1" thickBot="1" x14ac:dyDescent="0.3">
      <c r="B238" s="476" t="s">
        <v>917</v>
      </c>
      <c r="C238" s="369">
        <v>0</v>
      </c>
      <c r="D238" s="370">
        <v>0</v>
      </c>
      <c r="E238" s="367">
        <v>0</v>
      </c>
      <c r="F238" s="371">
        <v>0</v>
      </c>
      <c r="G238" s="372">
        <v>0</v>
      </c>
      <c r="H238" s="365">
        <v>0</v>
      </c>
      <c r="I238" s="367">
        <v>0</v>
      </c>
      <c r="J238" s="371">
        <v>0</v>
      </c>
      <c r="K238" s="372">
        <v>0</v>
      </c>
      <c r="L238" s="365">
        <v>0</v>
      </c>
      <c r="M238" s="367">
        <v>0</v>
      </c>
      <c r="N238" s="371">
        <v>0</v>
      </c>
      <c r="O238" s="372">
        <v>0</v>
      </c>
      <c r="P238" s="365">
        <v>0</v>
      </c>
      <c r="Q238" s="367">
        <v>0</v>
      </c>
      <c r="R238" s="371">
        <v>0</v>
      </c>
      <c r="S238" s="372">
        <v>0</v>
      </c>
      <c r="T238" s="365">
        <v>0</v>
      </c>
      <c r="U238" s="494">
        <f t="shared" si="3"/>
        <v>0</v>
      </c>
      <c r="V238" s="491">
        <f t="shared" si="3"/>
        <v>0</v>
      </c>
    </row>
    <row r="239" spans="2:22" ht="17.25" customHeight="1" thickBot="1" x14ac:dyDescent="0.3">
      <c r="B239" s="476" t="s">
        <v>1209</v>
      </c>
      <c r="C239" s="206">
        <v>0</v>
      </c>
      <c r="D239" s="207">
        <v>0</v>
      </c>
      <c r="E239" s="368">
        <v>0</v>
      </c>
      <c r="F239" s="210">
        <v>0</v>
      </c>
      <c r="G239" s="208">
        <v>0</v>
      </c>
      <c r="H239" s="209">
        <v>0</v>
      </c>
      <c r="I239" s="368">
        <v>0</v>
      </c>
      <c r="J239" s="210">
        <v>0</v>
      </c>
      <c r="K239" s="208">
        <v>0</v>
      </c>
      <c r="L239" s="209">
        <v>0</v>
      </c>
      <c r="M239" s="368">
        <v>0</v>
      </c>
      <c r="N239" s="210">
        <v>0</v>
      </c>
      <c r="O239" s="208">
        <v>0</v>
      </c>
      <c r="P239" s="209">
        <v>0</v>
      </c>
      <c r="Q239" s="368">
        <v>0</v>
      </c>
      <c r="R239" s="210">
        <v>0</v>
      </c>
      <c r="S239" s="208">
        <v>0</v>
      </c>
      <c r="T239" s="209">
        <v>0</v>
      </c>
      <c r="U239" s="495">
        <f t="shared" si="3"/>
        <v>0</v>
      </c>
      <c r="V239" s="492">
        <f t="shared" si="3"/>
        <v>0</v>
      </c>
    </row>
    <row r="240" spans="2:22" ht="17.25" customHeight="1" x14ac:dyDescent="0.25">
      <c r="B240" s="70"/>
      <c r="C240" s="89"/>
      <c r="D240" s="89"/>
      <c r="E240" s="89"/>
      <c r="F240" s="89"/>
      <c r="G240" s="89"/>
      <c r="H240" s="89"/>
      <c r="I240" s="89"/>
      <c r="J240" s="89"/>
      <c r="K240" s="89"/>
      <c r="L240" s="89"/>
      <c r="M240" s="89"/>
      <c r="N240" s="89"/>
      <c r="O240" s="89"/>
      <c r="P240" s="89"/>
      <c r="Q240" s="89"/>
      <c r="R240" s="89"/>
      <c r="S240" s="5"/>
      <c r="T240" s="88"/>
      <c r="U240" s="88"/>
      <c r="V240" s="88"/>
    </row>
    <row r="241" spans="2:36" ht="17.25" customHeight="1" thickBot="1" x14ac:dyDescent="0.3">
      <c r="B241" s="725" t="s">
        <v>1225</v>
      </c>
      <c r="C241" s="725"/>
      <c r="D241" s="725"/>
      <c r="E241" s="725"/>
      <c r="F241" s="725"/>
      <c r="G241" s="725"/>
      <c r="H241" s="725"/>
      <c r="I241" s="725"/>
      <c r="J241" s="725"/>
      <c r="K241" s="22"/>
      <c r="L241" s="22"/>
      <c r="O241" s="746" t="s">
        <v>559</v>
      </c>
      <c r="P241" s="746"/>
      <c r="Q241" s="746"/>
      <c r="T241" s="5"/>
      <c r="U241" s="94"/>
      <c r="V241" s="94"/>
      <c r="W241" s="94"/>
      <c r="X241" s="94"/>
      <c r="Y241" s="94"/>
      <c r="Z241" s="94"/>
      <c r="AA241" s="94"/>
      <c r="AB241" s="94"/>
      <c r="AC241" s="94"/>
      <c r="AD241" s="94"/>
      <c r="AE241" s="94"/>
      <c r="AF241" s="94"/>
      <c r="AG241" s="94"/>
      <c r="AH241" s="94"/>
      <c r="AI241" s="94"/>
      <c r="AJ241" s="5"/>
    </row>
    <row r="242" spans="2:36" ht="17.25" customHeight="1" x14ac:dyDescent="0.25">
      <c r="B242" s="1042" t="s">
        <v>384</v>
      </c>
      <c r="C242" s="1043"/>
      <c r="D242" s="1043"/>
      <c r="E242" s="1043"/>
      <c r="F242" s="1043"/>
      <c r="G242" s="1043"/>
      <c r="H242" s="1044"/>
      <c r="I242" s="970" t="s">
        <v>85</v>
      </c>
      <c r="J242" s="924" t="s">
        <v>524</v>
      </c>
      <c r="K242" s="1135"/>
      <c r="L242" s="925"/>
      <c r="M242" s="971" t="s">
        <v>237</v>
      </c>
      <c r="O242" s="1247" t="s">
        <v>1106</v>
      </c>
      <c r="P242" s="1097"/>
      <c r="Q242" s="1097"/>
      <c r="R242" s="1097"/>
      <c r="S242" s="1098"/>
      <c r="T242" s="5"/>
      <c r="U242" s="94"/>
      <c r="V242" s="94"/>
      <c r="W242" s="94"/>
      <c r="X242" s="94"/>
      <c r="Y242" s="94"/>
      <c r="Z242" s="94"/>
      <c r="AA242" s="94"/>
      <c r="AB242" s="94"/>
      <c r="AC242" s="94"/>
      <c r="AD242" s="94"/>
      <c r="AE242" s="94"/>
      <c r="AF242" s="94"/>
      <c r="AG242" s="94"/>
      <c r="AH242" s="94"/>
      <c r="AI242" s="94"/>
      <c r="AJ242" s="5"/>
    </row>
    <row r="243" spans="2:36" ht="17.25" customHeight="1" thickBot="1" x14ac:dyDescent="0.3">
      <c r="B243" s="1048"/>
      <c r="C243" s="1049"/>
      <c r="D243" s="1049"/>
      <c r="E243" s="1049"/>
      <c r="F243" s="1049"/>
      <c r="G243" s="1049"/>
      <c r="H243" s="1050"/>
      <c r="I243" s="1225"/>
      <c r="J243" s="198" t="s">
        <v>265</v>
      </c>
      <c r="K243" s="199" t="s">
        <v>266</v>
      </c>
      <c r="L243" s="200" t="s">
        <v>267</v>
      </c>
      <c r="M243" s="1226"/>
      <c r="O243" s="1099"/>
      <c r="P243" s="1100"/>
      <c r="Q243" s="1100"/>
      <c r="R243" s="1100"/>
      <c r="S243" s="1101"/>
      <c r="T243" s="5"/>
      <c r="U243" s="94"/>
      <c r="V243" s="90"/>
      <c r="W243" s="90"/>
      <c r="X243" s="90"/>
      <c r="Y243" s="90"/>
      <c r="Z243" s="90"/>
      <c r="AA243" s="90"/>
      <c r="AB243" s="94"/>
      <c r="AC243" s="90"/>
      <c r="AD243" s="90"/>
      <c r="AE243" s="90"/>
      <c r="AF243" s="90"/>
      <c r="AG243" s="90"/>
      <c r="AH243" s="90"/>
      <c r="AI243" s="94"/>
      <c r="AJ243" s="5"/>
    </row>
    <row r="244" spans="2:36" ht="17.25" customHeight="1" x14ac:dyDescent="0.25">
      <c r="B244" s="1276" t="s">
        <v>992</v>
      </c>
      <c r="C244" s="1277"/>
      <c r="D244" s="1277"/>
      <c r="E244" s="1277"/>
      <c r="F244" s="1277"/>
      <c r="G244" s="1277"/>
      <c r="H244" s="1278"/>
      <c r="I244" s="102">
        <f>SUM(J244:L244)</f>
        <v>0</v>
      </c>
      <c r="J244" s="113">
        <v>0</v>
      </c>
      <c r="K244" s="184">
        <v>0</v>
      </c>
      <c r="L244" s="185">
        <v>0</v>
      </c>
      <c r="M244" s="186">
        <v>0</v>
      </c>
      <c r="O244" s="1099"/>
      <c r="P244" s="1100"/>
      <c r="Q244" s="1100"/>
      <c r="R244" s="1100"/>
      <c r="S244" s="1101"/>
      <c r="T244" s="5"/>
      <c r="U244" s="91"/>
      <c r="V244" s="92"/>
      <c r="W244" s="92"/>
      <c r="X244" s="93"/>
      <c r="Y244" s="93"/>
      <c r="Z244" s="93"/>
      <c r="AA244" s="93"/>
      <c r="AB244" s="93"/>
      <c r="AC244" s="93"/>
      <c r="AD244" s="93"/>
      <c r="AE244" s="93"/>
      <c r="AF244" s="93"/>
      <c r="AG244" s="93"/>
      <c r="AH244" s="93"/>
      <c r="AI244" s="93"/>
      <c r="AJ244" s="5"/>
    </row>
    <row r="245" spans="2:36" ht="17.25" customHeight="1" x14ac:dyDescent="0.25">
      <c r="B245" s="1242" t="s">
        <v>379</v>
      </c>
      <c r="C245" s="1243"/>
      <c r="D245" s="1243"/>
      <c r="E245" s="1243"/>
      <c r="F245" s="1243"/>
      <c r="G245" s="1243"/>
      <c r="H245" s="1244"/>
      <c r="I245" s="187">
        <v>0</v>
      </c>
      <c r="J245" s="516">
        <v>0</v>
      </c>
      <c r="K245" s="188">
        <v>0</v>
      </c>
      <c r="L245" s="517">
        <v>0</v>
      </c>
      <c r="M245" s="190">
        <v>0</v>
      </c>
      <c r="O245" s="1099"/>
      <c r="P245" s="1100"/>
      <c r="Q245" s="1100"/>
      <c r="R245" s="1100"/>
      <c r="S245" s="1101"/>
    </row>
    <row r="246" spans="2:36" ht="17.25" customHeight="1" x14ac:dyDescent="0.25">
      <c r="B246" s="817" t="s">
        <v>380</v>
      </c>
      <c r="C246" s="818"/>
      <c r="D246" s="818"/>
      <c r="E246" s="818"/>
      <c r="F246" s="818"/>
      <c r="G246" s="818"/>
      <c r="H246" s="819"/>
      <c r="I246" s="187">
        <v>1</v>
      </c>
      <c r="J246" s="516">
        <v>0</v>
      </c>
      <c r="K246" s="188">
        <v>1</v>
      </c>
      <c r="L246" s="517">
        <v>0</v>
      </c>
      <c r="M246" s="190">
        <v>9.5999999999999992E-3</v>
      </c>
      <c r="O246" s="1099"/>
      <c r="P246" s="1100"/>
      <c r="Q246" s="1100"/>
      <c r="R246" s="1100"/>
      <c r="S246" s="1101"/>
    </row>
    <row r="247" spans="2:36" ht="17.25" customHeight="1" x14ac:dyDescent="0.25">
      <c r="B247" s="817" t="s">
        <v>386</v>
      </c>
      <c r="C247" s="818"/>
      <c r="D247" s="818"/>
      <c r="E247" s="818"/>
      <c r="F247" s="818"/>
      <c r="G247" s="818"/>
      <c r="H247" s="819"/>
      <c r="I247" s="187">
        <v>30</v>
      </c>
      <c r="J247" s="516">
        <v>10</v>
      </c>
      <c r="K247" s="188">
        <v>20</v>
      </c>
      <c r="L247" s="517">
        <v>0</v>
      </c>
      <c r="M247" s="190">
        <v>0.28799999999999998</v>
      </c>
      <c r="O247" s="1099"/>
      <c r="P247" s="1100"/>
      <c r="Q247" s="1100"/>
      <c r="R247" s="1100"/>
      <c r="S247" s="1101"/>
    </row>
    <row r="248" spans="2:36" ht="17.25" customHeight="1" x14ac:dyDescent="0.25">
      <c r="B248" s="817" t="s">
        <v>381</v>
      </c>
      <c r="C248" s="818"/>
      <c r="D248" s="818"/>
      <c r="E248" s="818"/>
      <c r="F248" s="818"/>
      <c r="G248" s="818"/>
      <c r="H248" s="819"/>
      <c r="I248" s="187">
        <v>15</v>
      </c>
      <c r="J248" s="180">
        <v>5</v>
      </c>
      <c r="K248" s="191">
        <v>10</v>
      </c>
      <c r="L248" s="192">
        <v>0</v>
      </c>
      <c r="M248" s="193">
        <v>0.14399999999999999</v>
      </c>
      <c r="O248" s="1099"/>
      <c r="P248" s="1100"/>
      <c r="Q248" s="1100"/>
      <c r="R248" s="1100"/>
      <c r="S248" s="1101"/>
    </row>
    <row r="249" spans="2:36" ht="17.25" customHeight="1" x14ac:dyDescent="0.25">
      <c r="B249" s="817" t="s">
        <v>382</v>
      </c>
      <c r="C249" s="818"/>
      <c r="D249" s="818"/>
      <c r="E249" s="818"/>
      <c r="F249" s="818"/>
      <c r="G249" s="818"/>
      <c r="H249" s="819"/>
      <c r="I249" s="187">
        <v>3</v>
      </c>
      <c r="J249" s="516">
        <v>0</v>
      </c>
      <c r="K249" s="188">
        <v>3</v>
      </c>
      <c r="L249" s="517">
        <v>0</v>
      </c>
      <c r="M249" s="190">
        <v>2.9000000000000001E-2</v>
      </c>
      <c r="O249" s="1099"/>
      <c r="P249" s="1100"/>
      <c r="Q249" s="1100"/>
      <c r="R249" s="1100"/>
      <c r="S249" s="1101"/>
    </row>
    <row r="250" spans="2:36" ht="17.25" customHeight="1" x14ac:dyDescent="0.25">
      <c r="B250" s="817" t="s">
        <v>383</v>
      </c>
      <c r="C250" s="818"/>
      <c r="D250" s="818"/>
      <c r="E250" s="818"/>
      <c r="F250" s="818"/>
      <c r="G250" s="818"/>
      <c r="H250" s="819"/>
      <c r="I250" s="187">
        <v>22</v>
      </c>
      <c r="J250" s="516">
        <v>6</v>
      </c>
      <c r="K250" s="188">
        <v>16</v>
      </c>
      <c r="L250" s="517">
        <v>0</v>
      </c>
      <c r="M250" s="190">
        <v>0.21199999999999999</v>
      </c>
      <c r="O250" s="1099"/>
      <c r="P250" s="1100"/>
      <c r="Q250" s="1100"/>
      <c r="R250" s="1100"/>
      <c r="S250" s="1101"/>
    </row>
    <row r="251" spans="2:36" ht="17.25" customHeight="1" x14ac:dyDescent="0.25">
      <c r="B251" s="817" t="s">
        <v>385</v>
      </c>
      <c r="C251" s="818"/>
      <c r="D251" s="818"/>
      <c r="E251" s="818"/>
      <c r="F251" s="818"/>
      <c r="G251" s="818"/>
      <c r="H251" s="819"/>
      <c r="I251" s="187">
        <v>1</v>
      </c>
      <c r="J251" s="516">
        <v>0</v>
      </c>
      <c r="K251" s="188">
        <v>1</v>
      </c>
      <c r="L251" s="517">
        <v>0</v>
      </c>
      <c r="M251" s="190">
        <v>0.01</v>
      </c>
      <c r="O251" s="1099"/>
      <c r="P251" s="1100"/>
      <c r="Q251" s="1100"/>
      <c r="R251" s="1100"/>
      <c r="S251" s="1101"/>
    </row>
    <row r="252" spans="2:36" ht="17.25" customHeight="1" thickBot="1" x14ac:dyDescent="0.3">
      <c r="B252" s="1165" t="s">
        <v>754</v>
      </c>
      <c r="C252" s="1166"/>
      <c r="D252" s="1166"/>
      <c r="E252" s="1166"/>
      <c r="F252" s="1166"/>
      <c r="G252" s="1166"/>
      <c r="H252" s="1167"/>
      <c r="I252" s="194">
        <v>21</v>
      </c>
      <c r="J252" s="140">
        <v>8</v>
      </c>
      <c r="K252" s="195">
        <v>13</v>
      </c>
      <c r="L252" s="196">
        <v>0</v>
      </c>
      <c r="M252" s="197">
        <v>0.21199999999999999</v>
      </c>
      <c r="N252" s="255"/>
      <c r="O252" s="1102"/>
      <c r="P252" s="1103"/>
      <c r="Q252" s="1103"/>
      <c r="R252" s="1103"/>
      <c r="S252" s="1104"/>
    </row>
    <row r="253" spans="2:36" ht="17.25" customHeight="1" x14ac:dyDescent="0.25">
      <c r="B253" s="22"/>
      <c r="C253" s="22"/>
      <c r="D253" s="22"/>
      <c r="E253" s="22"/>
      <c r="F253" s="22"/>
      <c r="G253" s="22"/>
      <c r="H253" s="22"/>
      <c r="I253" s="22"/>
      <c r="J253" s="22"/>
      <c r="K253" s="22"/>
      <c r="L253" s="22"/>
      <c r="M253" s="22"/>
      <c r="N253" s="22"/>
    </row>
    <row r="254" spans="2:36" ht="17.25" customHeight="1" x14ac:dyDescent="0.25">
      <c r="B254" s="726" t="s">
        <v>255</v>
      </c>
      <c r="C254" s="726"/>
      <c r="D254" s="726"/>
      <c r="E254" s="726"/>
      <c r="M254" s="15"/>
      <c r="N254" s="15"/>
      <c r="O254" s="15"/>
      <c r="P254" s="15"/>
    </row>
    <row r="255" spans="2:36" ht="17.25" customHeight="1" thickBot="1" x14ac:dyDescent="0.3">
      <c r="B255" s="10"/>
      <c r="C255" s="10"/>
      <c r="D255" s="10"/>
      <c r="E255" s="10"/>
      <c r="F255" s="10"/>
      <c r="G255" s="10"/>
      <c r="H255" s="10"/>
      <c r="I255" s="10"/>
      <c r="J255" s="10"/>
      <c r="K255" s="10"/>
      <c r="L255" s="10"/>
      <c r="M255" s="1282" t="s">
        <v>59</v>
      </c>
      <c r="N255" s="1282"/>
      <c r="O255" s="1282"/>
      <c r="R255" s="10"/>
    </row>
    <row r="256" spans="2:36" ht="17.25" customHeight="1" x14ac:dyDescent="0.25">
      <c r="B256" s="1297" t="s">
        <v>60</v>
      </c>
      <c r="C256" s="1298"/>
      <c r="D256" s="1298"/>
      <c r="E256" s="1298"/>
      <c r="F256" s="1298"/>
      <c r="G256" s="1298"/>
      <c r="H256" s="1299"/>
      <c r="I256" s="1300">
        <v>1096</v>
      </c>
      <c r="J256" s="1301"/>
      <c r="K256" s="49"/>
      <c r="L256" s="49"/>
      <c r="M256" s="1150">
        <v>0</v>
      </c>
      <c r="N256" s="1151"/>
      <c r="O256" s="1151"/>
      <c r="P256" s="1151"/>
      <c r="Q256" s="1152"/>
      <c r="R256" s="49"/>
    </row>
    <row r="257" spans="2:18" ht="17.25" customHeight="1" x14ac:dyDescent="0.25">
      <c r="B257" s="817" t="s">
        <v>834</v>
      </c>
      <c r="C257" s="818"/>
      <c r="D257" s="818"/>
      <c r="E257" s="818"/>
      <c r="F257" s="818"/>
      <c r="G257" s="818"/>
      <c r="H257" s="819"/>
      <c r="I257" s="129">
        <v>2</v>
      </c>
      <c r="J257" s="175">
        <v>2</v>
      </c>
      <c r="K257" s="49"/>
      <c r="L257" s="49"/>
      <c r="M257" s="1153"/>
      <c r="N257" s="1154"/>
      <c r="O257" s="1154"/>
      <c r="P257" s="1154"/>
      <c r="Q257" s="1155"/>
      <c r="R257" s="49"/>
    </row>
    <row r="258" spans="2:18" ht="17.25" customHeight="1" x14ac:dyDescent="0.25">
      <c r="B258" s="1242" t="s">
        <v>835</v>
      </c>
      <c r="C258" s="1243"/>
      <c r="D258" s="1243"/>
      <c r="E258" s="1243"/>
      <c r="F258" s="1243"/>
      <c r="G258" s="1243"/>
      <c r="H258" s="1244"/>
      <c r="I258" s="129">
        <v>16</v>
      </c>
      <c r="J258" s="175">
        <v>16</v>
      </c>
      <c r="K258" s="49"/>
      <c r="L258" s="49"/>
      <c r="M258" s="1153"/>
      <c r="N258" s="1154"/>
      <c r="O258" s="1154"/>
      <c r="P258" s="1154"/>
      <c r="Q258" s="1155"/>
      <c r="R258" s="49"/>
    </row>
    <row r="259" spans="2:18" ht="17.25" customHeight="1" x14ac:dyDescent="0.25">
      <c r="B259" s="817" t="s">
        <v>63</v>
      </c>
      <c r="C259" s="818"/>
      <c r="D259" s="818"/>
      <c r="E259" s="818"/>
      <c r="F259" s="818"/>
      <c r="G259" s="818"/>
      <c r="H259" s="819"/>
      <c r="I259" s="1168">
        <v>170</v>
      </c>
      <c r="J259" s="1169"/>
      <c r="K259" s="49"/>
      <c r="L259" s="49"/>
      <c r="M259" s="1153"/>
      <c r="N259" s="1154"/>
      <c r="O259" s="1154"/>
      <c r="P259" s="1154"/>
      <c r="Q259" s="1155"/>
      <c r="R259" s="49"/>
    </row>
    <row r="260" spans="2:18" ht="17.25" customHeight="1" x14ac:dyDescent="0.25">
      <c r="B260" s="817" t="s">
        <v>411</v>
      </c>
      <c r="C260" s="818"/>
      <c r="D260" s="818"/>
      <c r="E260" s="818"/>
      <c r="F260" s="818"/>
      <c r="G260" s="818"/>
      <c r="H260" s="819"/>
      <c r="I260" s="131" t="s">
        <v>375</v>
      </c>
      <c r="J260" s="176">
        <v>60</v>
      </c>
      <c r="K260" s="49"/>
      <c r="L260" s="49"/>
      <c r="M260" s="1153"/>
      <c r="N260" s="1154"/>
      <c r="O260" s="1154"/>
      <c r="P260" s="1154"/>
      <c r="Q260" s="1155"/>
      <c r="R260" s="49"/>
    </row>
    <row r="261" spans="2:18" ht="17.25" customHeight="1" x14ac:dyDescent="0.25">
      <c r="B261" s="1242" t="s">
        <v>64</v>
      </c>
      <c r="C261" s="1243"/>
      <c r="D261" s="1243"/>
      <c r="E261" s="1243"/>
      <c r="F261" s="1243"/>
      <c r="G261" s="1243"/>
      <c r="H261" s="1244"/>
      <c r="I261" s="1245">
        <v>9</v>
      </c>
      <c r="J261" s="1246"/>
      <c r="K261" s="49"/>
      <c r="L261" s="49"/>
      <c r="M261" s="1153"/>
      <c r="N261" s="1154"/>
      <c r="O261" s="1154"/>
      <c r="P261" s="1154"/>
      <c r="Q261" s="1155"/>
      <c r="R261" s="49"/>
    </row>
    <row r="262" spans="2:18" ht="17.25" customHeight="1" x14ac:dyDescent="0.25">
      <c r="B262" s="817" t="s">
        <v>412</v>
      </c>
      <c r="C262" s="818"/>
      <c r="D262" s="818"/>
      <c r="E262" s="818"/>
      <c r="F262" s="818"/>
      <c r="G262" s="818"/>
      <c r="H262" s="819"/>
      <c r="I262" s="177">
        <v>400</v>
      </c>
      <c r="J262" s="178" t="s">
        <v>376</v>
      </c>
      <c r="K262" s="49"/>
      <c r="L262" s="49"/>
      <c r="M262" s="1153"/>
      <c r="N262" s="1154"/>
      <c r="O262" s="1154"/>
      <c r="P262" s="1154"/>
      <c r="Q262" s="1155"/>
      <c r="R262" s="49"/>
    </row>
    <row r="263" spans="2:18" ht="17.25" customHeight="1" x14ac:dyDescent="0.25">
      <c r="B263" s="1106" t="s">
        <v>987</v>
      </c>
      <c r="C263" s="1107"/>
      <c r="D263" s="1107"/>
      <c r="E263" s="1107"/>
      <c r="F263" s="1107"/>
      <c r="G263" s="1107"/>
      <c r="H263" s="1107"/>
      <c r="I263" s="129">
        <v>1</v>
      </c>
      <c r="J263" s="179">
        <v>56</v>
      </c>
      <c r="K263" s="49"/>
      <c r="L263" s="49"/>
      <c r="M263" s="1153"/>
      <c r="N263" s="1154"/>
      <c r="O263" s="1154"/>
      <c r="P263" s="1154"/>
      <c r="Q263" s="1155"/>
      <c r="R263" s="49"/>
    </row>
    <row r="264" spans="2:18" ht="17.25" customHeight="1" x14ac:dyDescent="0.25">
      <c r="B264" s="1106" t="s">
        <v>377</v>
      </c>
      <c r="C264" s="1107"/>
      <c r="D264" s="1107"/>
      <c r="E264" s="1107"/>
      <c r="F264" s="1107"/>
      <c r="G264" s="1107"/>
      <c r="H264" s="1107"/>
      <c r="I264" s="1252" t="s">
        <v>375</v>
      </c>
      <c r="J264" s="1253"/>
      <c r="K264" s="49"/>
      <c r="L264" s="49"/>
      <c r="M264" s="1153"/>
      <c r="N264" s="1154"/>
      <c r="O264" s="1154"/>
      <c r="P264" s="1154"/>
      <c r="Q264" s="1155"/>
      <c r="R264" s="49"/>
    </row>
    <row r="265" spans="2:18" ht="17.25" customHeight="1" x14ac:dyDescent="0.25">
      <c r="B265" s="817" t="s">
        <v>66</v>
      </c>
      <c r="C265" s="818"/>
      <c r="D265" s="818"/>
      <c r="E265" s="818"/>
      <c r="F265" s="818"/>
      <c r="G265" s="818"/>
      <c r="H265" s="819"/>
      <c r="I265" s="1245">
        <v>28</v>
      </c>
      <c r="J265" s="1246"/>
      <c r="K265" s="49"/>
      <c r="L265" s="49"/>
      <c r="M265" s="1153"/>
      <c r="N265" s="1154"/>
      <c r="O265" s="1154"/>
      <c r="P265" s="1154"/>
      <c r="Q265" s="1155"/>
      <c r="R265" s="49"/>
    </row>
    <row r="266" spans="2:18" ht="17.25" customHeight="1" x14ac:dyDescent="0.25">
      <c r="B266" s="817" t="s">
        <v>67</v>
      </c>
      <c r="C266" s="818"/>
      <c r="D266" s="818"/>
      <c r="E266" s="818"/>
      <c r="F266" s="818"/>
      <c r="G266" s="818"/>
      <c r="H266" s="819"/>
      <c r="I266" s="1168">
        <v>7025</v>
      </c>
      <c r="J266" s="1169"/>
      <c r="K266" s="49"/>
      <c r="L266" s="49"/>
      <c r="M266" s="1153"/>
      <c r="N266" s="1154"/>
      <c r="O266" s="1154"/>
      <c r="P266" s="1154"/>
      <c r="Q266" s="1155"/>
      <c r="R266" s="49"/>
    </row>
    <row r="267" spans="2:18" ht="17.25" customHeight="1" x14ac:dyDescent="0.25">
      <c r="B267" s="817" t="s">
        <v>68</v>
      </c>
      <c r="C267" s="818"/>
      <c r="D267" s="818"/>
      <c r="E267" s="818"/>
      <c r="F267" s="818"/>
      <c r="G267" s="818"/>
      <c r="H267" s="819"/>
      <c r="I267" s="1168">
        <v>6268</v>
      </c>
      <c r="J267" s="1169"/>
      <c r="K267" s="49"/>
      <c r="L267" s="49"/>
      <c r="M267" s="1153"/>
      <c r="N267" s="1154"/>
      <c r="O267" s="1154"/>
      <c r="P267" s="1154"/>
      <c r="Q267" s="1155"/>
      <c r="R267" s="49"/>
    </row>
    <row r="268" spans="2:18" ht="17.25" customHeight="1" x14ac:dyDescent="0.25">
      <c r="B268" s="817" t="s">
        <v>740</v>
      </c>
      <c r="C268" s="818"/>
      <c r="D268" s="818"/>
      <c r="E268" s="818"/>
      <c r="F268" s="818"/>
      <c r="G268" s="818"/>
      <c r="H268" s="819"/>
      <c r="I268" s="131">
        <v>16</v>
      </c>
      <c r="J268" s="176">
        <v>22</v>
      </c>
      <c r="K268" s="49"/>
      <c r="L268" s="49"/>
      <c r="M268" s="1153"/>
      <c r="N268" s="1154"/>
      <c r="O268" s="1154"/>
      <c r="P268" s="1154"/>
      <c r="Q268" s="1155"/>
      <c r="R268" s="49"/>
    </row>
    <row r="269" spans="2:18" ht="17.25" customHeight="1" x14ac:dyDescent="0.25">
      <c r="B269" s="817" t="s">
        <v>69</v>
      </c>
      <c r="C269" s="818"/>
      <c r="D269" s="818"/>
      <c r="E269" s="818"/>
      <c r="F269" s="818"/>
      <c r="G269" s="818"/>
      <c r="H269" s="819"/>
      <c r="I269" s="129">
        <v>1</v>
      </c>
      <c r="J269" s="179">
        <v>18</v>
      </c>
      <c r="K269" s="49"/>
      <c r="L269" s="49"/>
      <c r="M269" s="1153"/>
      <c r="N269" s="1154"/>
      <c r="O269" s="1154"/>
      <c r="P269" s="1154"/>
      <c r="Q269" s="1155"/>
      <c r="R269" s="49"/>
    </row>
    <row r="270" spans="2:18" ht="17.25" customHeight="1" x14ac:dyDescent="0.25">
      <c r="B270" s="817" t="s">
        <v>70</v>
      </c>
      <c r="C270" s="818"/>
      <c r="D270" s="818"/>
      <c r="E270" s="818"/>
      <c r="F270" s="818"/>
      <c r="G270" s="818"/>
      <c r="H270" s="819"/>
      <c r="I270" s="129">
        <v>1</v>
      </c>
      <c r="J270" s="179">
        <v>12</v>
      </c>
      <c r="K270" s="49"/>
      <c r="L270" s="49"/>
      <c r="M270" s="1153"/>
      <c r="N270" s="1154"/>
      <c r="O270" s="1154"/>
      <c r="P270" s="1154"/>
      <c r="Q270" s="1155"/>
      <c r="R270" s="49"/>
    </row>
    <row r="271" spans="2:18" ht="17.25" customHeight="1" x14ac:dyDescent="0.25">
      <c r="B271" s="817" t="s">
        <v>71</v>
      </c>
      <c r="C271" s="818"/>
      <c r="D271" s="818"/>
      <c r="E271" s="818"/>
      <c r="F271" s="818"/>
      <c r="G271" s="818"/>
      <c r="H271" s="819"/>
      <c r="I271" s="129">
        <v>0</v>
      </c>
      <c r="J271" s="179">
        <v>0</v>
      </c>
      <c r="K271" s="49"/>
      <c r="L271" s="49"/>
      <c r="M271" s="1153"/>
      <c r="N271" s="1154"/>
      <c r="O271" s="1154"/>
      <c r="P271" s="1154"/>
      <c r="Q271" s="1155"/>
      <c r="R271" s="49"/>
    </row>
    <row r="272" spans="2:18" ht="17.25" customHeight="1" x14ac:dyDescent="0.25">
      <c r="B272" s="817" t="s">
        <v>72</v>
      </c>
      <c r="C272" s="818"/>
      <c r="D272" s="818"/>
      <c r="E272" s="818"/>
      <c r="F272" s="818"/>
      <c r="G272" s="818"/>
      <c r="H272" s="819"/>
      <c r="I272" s="129">
        <v>0</v>
      </c>
      <c r="J272" s="179">
        <v>0</v>
      </c>
      <c r="K272" s="49"/>
      <c r="L272" s="49"/>
      <c r="M272" s="1153"/>
      <c r="N272" s="1154"/>
      <c r="O272" s="1154"/>
      <c r="P272" s="1154"/>
      <c r="Q272" s="1155"/>
    </row>
    <row r="273" spans="2:19" ht="17.25" customHeight="1" x14ac:dyDescent="0.25">
      <c r="B273" s="1106" t="s">
        <v>557</v>
      </c>
      <c r="C273" s="1107"/>
      <c r="D273" s="1107"/>
      <c r="E273" s="1107"/>
      <c r="F273" s="1107"/>
      <c r="G273" s="1107"/>
      <c r="H273" s="1107"/>
      <c r="I273" s="131">
        <v>1</v>
      </c>
      <c r="J273" s="176">
        <v>28</v>
      </c>
      <c r="K273" s="49"/>
      <c r="L273" s="49"/>
      <c r="M273" s="1153"/>
      <c r="N273" s="1154"/>
      <c r="O273" s="1154"/>
      <c r="P273" s="1154"/>
      <c r="Q273" s="1155"/>
    </row>
    <row r="274" spans="2:19" ht="17.25" customHeight="1" x14ac:dyDescent="0.25">
      <c r="B274" s="817" t="s">
        <v>558</v>
      </c>
      <c r="C274" s="818"/>
      <c r="D274" s="818"/>
      <c r="E274" s="818"/>
      <c r="F274" s="818"/>
      <c r="G274" s="818"/>
      <c r="H274" s="819"/>
      <c r="I274" s="129">
        <v>0</v>
      </c>
      <c r="J274" s="179">
        <v>0</v>
      </c>
      <c r="K274" s="49"/>
      <c r="L274" s="49"/>
      <c r="M274" s="1153"/>
      <c r="N274" s="1154"/>
      <c r="O274" s="1154"/>
      <c r="P274" s="1154"/>
      <c r="Q274" s="1155"/>
    </row>
    <row r="275" spans="2:19" ht="17.25" customHeight="1" x14ac:dyDescent="0.25">
      <c r="B275" s="817" t="s">
        <v>649</v>
      </c>
      <c r="C275" s="818"/>
      <c r="D275" s="818"/>
      <c r="E275" s="818"/>
      <c r="F275" s="818"/>
      <c r="G275" s="818"/>
      <c r="H275" s="819"/>
      <c r="I275" s="131">
        <v>14</v>
      </c>
      <c r="J275" s="176">
        <v>2</v>
      </c>
      <c r="K275" s="49"/>
      <c r="L275" s="49"/>
      <c r="M275" s="1153"/>
      <c r="N275" s="1154"/>
      <c r="O275" s="1154"/>
      <c r="P275" s="1154"/>
      <c r="Q275" s="1155"/>
    </row>
    <row r="276" spans="2:19" ht="17.25" customHeight="1" x14ac:dyDescent="0.25">
      <c r="B276" s="1106" t="s">
        <v>650</v>
      </c>
      <c r="C276" s="1107"/>
      <c r="D276" s="1107"/>
      <c r="E276" s="1107"/>
      <c r="F276" s="1107"/>
      <c r="G276" s="1107"/>
      <c r="H276" s="1107"/>
      <c r="I276" s="131">
        <v>2</v>
      </c>
      <c r="J276" s="176">
        <v>2</v>
      </c>
      <c r="K276" s="49"/>
      <c r="L276" s="49"/>
      <c r="M276" s="1153"/>
      <c r="N276" s="1154"/>
      <c r="O276" s="1154"/>
      <c r="P276" s="1154"/>
      <c r="Q276" s="1155"/>
    </row>
    <row r="277" spans="2:19" ht="17.25" customHeight="1" x14ac:dyDescent="0.25">
      <c r="B277" s="817" t="s">
        <v>746</v>
      </c>
      <c r="C277" s="818"/>
      <c r="D277" s="818"/>
      <c r="E277" s="818"/>
      <c r="F277" s="818"/>
      <c r="G277" s="818"/>
      <c r="H277" s="819"/>
      <c r="I277" s="131">
        <v>1</v>
      </c>
      <c r="J277" s="176">
        <v>1</v>
      </c>
      <c r="K277" s="49"/>
      <c r="L277" s="49"/>
      <c r="M277" s="1153"/>
      <c r="N277" s="1154"/>
      <c r="O277" s="1154"/>
      <c r="P277" s="1154"/>
      <c r="Q277" s="1155"/>
    </row>
    <row r="278" spans="2:19" ht="17.25" customHeight="1" x14ac:dyDescent="0.25">
      <c r="B278" s="817" t="s">
        <v>753</v>
      </c>
      <c r="C278" s="818"/>
      <c r="D278" s="818"/>
      <c r="E278" s="818"/>
      <c r="F278" s="818"/>
      <c r="G278" s="818"/>
      <c r="H278" s="819"/>
      <c r="I278" s="131" t="s">
        <v>375</v>
      </c>
      <c r="J278" s="176">
        <v>3</v>
      </c>
      <c r="K278" s="49"/>
      <c r="L278" s="49"/>
      <c r="M278" s="1153"/>
      <c r="N278" s="1154"/>
      <c r="O278" s="1154"/>
      <c r="P278" s="1154"/>
      <c r="Q278" s="1155"/>
    </row>
    <row r="279" spans="2:19" ht="17.25" customHeight="1" x14ac:dyDescent="0.25">
      <c r="B279" s="817" t="s">
        <v>73</v>
      </c>
      <c r="C279" s="818"/>
      <c r="D279" s="818"/>
      <c r="E279" s="818"/>
      <c r="F279" s="818"/>
      <c r="G279" s="818"/>
      <c r="H279" s="819"/>
      <c r="I279" s="1168" t="s">
        <v>376</v>
      </c>
      <c r="J279" s="1169"/>
      <c r="K279" s="49"/>
      <c r="L279" s="49"/>
      <c r="M279" s="1153"/>
      <c r="N279" s="1154"/>
      <c r="O279" s="1154"/>
      <c r="P279" s="1154"/>
      <c r="Q279" s="1155"/>
    </row>
    <row r="280" spans="2:19" ht="17.25" customHeight="1" x14ac:dyDescent="0.25">
      <c r="B280" s="817" t="s">
        <v>74</v>
      </c>
      <c r="C280" s="818"/>
      <c r="D280" s="818"/>
      <c r="E280" s="818"/>
      <c r="F280" s="818"/>
      <c r="G280" s="818"/>
      <c r="H280" s="819"/>
      <c r="I280" s="1168" t="s">
        <v>375</v>
      </c>
      <c r="J280" s="1169"/>
      <c r="K280" s="49"/>
      <c r="L280" s="49"/>
      <c r="M280" s="1153"/>
      <c r="N280" s="1154"/>
      <c r="O280" s="1154"/>
      <c r="P280" s="1154"/>
      <c r="Q280" s="1155"/>
    </row>
    <row r="281" spans="2:19" ht="17.25" customHeight="1" x14ac:dyDescent="0.25">
      <c r="B281" s="817" t="s">
        <v>75</v>
      </c>
      <c r="C281" s="818"/>
      <c r="D281" s="818"/>
      <c r="E281" s="818"/>
      <c r="F281" s="818"/>
      <c r="G281" s="818"/>
      <c r="H281" s="819"/>
      <c r="I281" s="1168" t="s">
        <v>375</v>
      </c>
      <c r="J281" s="1169"/>
      <c r="K281" s="49"/>
      <c r="L281" s="49"/>
      <c r="M281" s="1153"/>
      <c r="N281" s="1154"/>
      <c r="O281" s="1154"/>
      <c r="P281" s="1154"/>
      <c r="Q281" s="1155"/>
    </row>
    <row r="282" spans="2:19" ht="17.25" customHeight="1" x14ac:dyDescent="0.25">
      <c r="B282" s="817" t="s">
        <v>76</v>
      </c>
      <c r="C282" s="818"/>
      <c r="D282" s="818"/>
      <c r="E282" s="818"/>
      <c r="F282" s="818"/>
      <c r="G282" s="818"/>
      <c r="H282" s="819"/>
      <c r="I282" s="1168" t="s">
        <v>375</v>
      </c>
      <c r="J282" s="1169"/>
      <c r="K282" s="49"/>
      <c r="L282" s="49"/>
      <c r="M282" s="1153"/>
      <c r="N282" s="1154"/>
      <c r="O282" s="1154"/>
      <c r="P282" s="1154"/>
      <c r="Q282" s="1155"/>
    </row>
    <row r="283" spans="2:19" ht="17.25" customHeight="1" x14ac:dyDescent="0.25">
      <c r="B283" s="834" t="s">
        <v>77</v>
      </c>
      <c r="C283" s="835"/>
      <c r="D283" s="835"/>
      <c r="E283" s="835"/>
      <c r="F283" s="835"/>
      <c r="G283" s="835"/>
      <c r="H283" s="836"/>
      <c r="I283" s="1168" t="s">
        <v>375</v>
      </c>
      <c r="J283" s="1169"/>
      <c r="K283" s="49"/>
      <c r="L283" s="49"/>
      <c r="M283" s="1153"/>
      <c r="N283" s="1154"/>
      <c r="O283" s="1154"/>
      <c r="P283" s="1154"/>
      <c r="Q283" s="1155"/>
    </row>
    <row r="284" spans="2:19" ht="17.25" customHeight="1" x14ac:dyDescent="0.25">
      <c r="B284" s="815" t="s">
        <v>78</v>
      </c>
      <c r="C284" s="816"/>
      <c r="D284" s="816"/>
      <c r="E284" s="816"/>
      <c r="F284" s="816"/>
      <c r="G284" s="816"/>
      <c r="H284" s="816"/>
      <c r="I284" s="1260" t="s">
        <v>376</v>
      </c>
      <c r="J284" s="1261"/>
      <c r="K284" s="49"/>
      <c r="L284" s="49"/>
      <c r="M284" s="1153"/>
      <c r="N284" s="1154"/>
      <c r="O284" s="1154"/>
      <c r="P284" s="1154"/>
      <c r="Q284" s="1155"/>
    </row>
    <row r="285" spans="2:19" ht="17.25" customHeight="1" x14ac:dyDescent="0.25">
      <c r="B285" s="817" t="s">
        <v>684</v>
      </c>
      <c r="C285" s="818"/>
      <c r="D285" s="818"/>
      <c r="E285" s="818"/>
      <c r="F285" s="818"/>
      <c r="G285" s="818"/>
      <c r="H285" s="819"/>
      <c r="I285" s="180" t="s">
        <v>375</v>
      </c>
      <c r="J285" s="181">
        <v>28</v>
      </c>
      <c r="K285" s="49"/>
      <c r="L285" s="49"/>
      <c r="M285" s="1153"/>
      <c r="N285" s="1154"/>
      <c r="O285" s="1154"/>
      <c r="P285" s="1154"/>
      <c r="Q285" s="1155"/>
    </row>
    <row r="286" spans="2:19" ht="17.25" customHeight="1" thickBot="1" x14ac:dyDescent="0.3">
      <c r="B286" s="1165" t="s">
        <v>636</v>
      </c>
      <c r="C286" s="1166"/>
      <c r="D286" s="1166"/>
      <c r="E286" s="1166"/>
      <c r="F286" s="1166"/>
      <c r="G286" s="1166"/>
      <c r="H286" s="1167"/>
      <c r="I286" s="182">
        <v>0</v>
      </c>
      <c r="J286" s="183">
        <v>0</v>
      </c>
      <c r="K286" s="49"/>
      <c r="L286" s="49"/>
      <c r="M286" s="1156"/>
      <c r="N286" s="1157"/>
      <c r="O286" s="1157"/>
      <c r="P286" s="1157"/>
      <c r="Q286" s="1158"/>
    </row>
    <row r="287" spans="2:19" ht="17.25" customHeight="1" x14ac:dyDescent="0.25">
      <c r="B287" s="41"/>
      <c r="C287" s="41"/>
      <c r="D287" s="41"/>
      <c r="E287" s="41"/>
      <c r="F287" s="41"/>
      <c r="G287" s="41"/>
      <c r="H287" s="41"/>
      <c r="I287" s="42"/>
      <c r="J287" s="42"/>
      <c r="K287" s="10"/>
      <c r="L287" s="10"/>
      <c r="M287" s="43"/>
      <c r="N287" s="43"/>
      <c r="O287" s="43"/>
      <c r="P287" s="43"/>
      <c r="Q287" s="40"/>
      <c r="R287" s="40"/>
    </row>
    <row r="288" spans="2:19" ht="17.25" customHeight="1" x14ac:dyDescent="0.25">
      <c r="B288" s="1262" t="s">
        <v>901</v>
      </c>
      <c r="C288" s="1262"/>
      <c r="D288" s="1262"/>
      <c r="E288" s="1262"/>
      <c r="F288" s="1262"/>
      <c r="G288" s="1262"/>
      <c r="H288" s="1262"/>
      <c r="I288" s="1262"/>
      <c r="J288" s="1262"/>
      <c r="K288" s="1262"/>
      <c r="L288" s="1262"/>
      <c r="M288" s="1262"/>
      <c r="N288" s="1262"/>
      <c r="O288" s="1262"/>
      <c r="P288" s="1262"/>
      <c r="Q288" s="1262"/>
      <c r="R288" s="1262"/>
      <c r="S288" s="1262"/>
    </row>
    <row r="289" spans="2:22" ht="17.25" customHeight="1" x14ac:dyDescent="0.25">
      <c r="B289" s="1262"/>
      <c r="C289" s="1262"/>
      <c r="D289" s="1262"/>
      <c r="E289" s="1262"/>
      <c r="F289" s="1262"/>
      <c r="G289" s="1262"/>
      <c r="H289" s="1262"/>
      <c r="I289" s="1262"/>
      <c r="J289" s="1262"/>
      <c r="K289" s="1262"/>
      <c r="L289" s="1262"/>
      <c r="M289" s="1262"/>
      <c r="N289" s="1262"/>
      <c r="O289" s="1262"/>
      <c r="P289" s="1262"/>
      <c r="Q289" s="1262"/>
      <c r="R289" s="1262"/>
      <c r="S289" s="1262"/>
    </row>
    <row r="290" spans="2:22" ht="17.25" customHeight="1" x14ac:dyDescent="0.25"/>
    <row r="291" spans="2:22" ht="17.25" customHeight="1" x14ac:dyDescent="0.25">
      <c r="B291" s="726" t="s">
        <v>1226</v>
      </c>
      <c r="C291" s="726"/>
      <c r="D291" s="726"/>
      <c r="E291" s="726"/>
      <c r="F291" s="726"/>
      <c r="G291" s="726"/>
      <c r="H291" s="726"/>
      <c r="I291" s="726"/>
      <c r="J291" s="726"/>
      <c r="K291" s="726"/>
    </row>
    <row r="292" spans="2:22" ht="17.25" customHeight="1" thickBot="1" x14ac:dyDescent="0.3"/>
    <row r="293" spans="2:22" ht="17.25" customHeight="1" x14ac:dyDescent="0.25">
      <c r="B293" s="912" t="s">
        <v>241</v>
      </c>
      <c r="C293" s="912" t="s">
        <v>756</v>
      </c>
      <c r="D293" s="1159" t="s">
        <v>79</v>
      </c>
      <c r="E293" s="800" t="s">
        <v>238</v>
      </c>
      <c r="F293" s="801"/>
      <c r="G293" s="1159" t="s">
        <v>192</v>
      </c>
      <c r="H293" s="800" t="s">
        <v>238</v>
      </c>
      <c r="I293" s="801"/>
      <c r="J293" s="1256" t="s">
        <v>193</v>
      </c>
      <c r="K293" s="800" t="s">
        <v>239</v>
      </c>
      <c r="L293" s="1432"/>
      <c r="M293" s="800" t="s">
        <v>240</v>
      </c>
      <c r="N293" s="801"/>
      <c r="O293" s="1159" t="s">
        <v>792</v>
      </c>
      <c r="P293" s="800" t="s">
        <v>238</v>
      </c>
      <c r="Q293" s="801"/>
      <c r="R293" s="1159" t="s">
        <v>195</v>
      </c>
      <c r="S293" s="800" t="s">
        <v>393</v>
      </c>
      <c r="T293" s="1432"/>
      <c r="U293" s="800" t="s">
        <v>240</v>
      </c>
      <c r="V293" s="801"/>
    </row>
    <row r="294" spans="2:22" ht="17.25" customHeight="1" x14ac:dyDescent="0.25">
      <c r="B294" s="1220"/>
      <c r="C294" s="1220"/>
      <c r="D294" s="1160"/>
      <c r="E294" s="802"/>
      <c r="F294" s="803"/>
      <c r="G294" s="1160"/>
      <c r="H294" s="802"/>
      <c r="I294" s="803"/>
      <c r="J294" s="1257"/>
      <c r="K294" s="802"/>
      <c r="L294" s="1433"/>
      <c r="M294" s="802"/>
      <c r="N294" s="803"/>
      <c r="O294" s="1160"/>
      <c r="P294" s="802"/>
      <c r="Q294" s="803"/>
      <c r="R294" s="1160"/>
      <c r="S294" s="802"/>
      <c r="T294" s="1433"/>
      <c r="U294" s="802"/>
      <c r="V294" s="803"/>
    </row>
    <row r="295" spans="2:22" ht="17.25" customHeight="1" x14ac:dyDescent="0.25">
      <c r="B295" s="694"/>
      <c r="C295" s="694"/>
      <c r="D295" s="1161"/>
      <c r="E295" s="804"/>
      <c r="F295" s="805"/>
      <c r="G295" s="1161"/>
      <c r="H295" s="804"/>
      <c r="I295" s="805"/>
      <c r="J295" s="1258"/>
      <c r="K295" s="804"/>
      <c r="L295" s="1434"/>
      <c r="M295" s="804"/>
      <c r="N295" s="805"/>
      <c r="O295" s="1161"/>
      <c r="P295" s="804"/>
      <c r="Q295" s="805"/>
      <c r="R295" s="1161"/>
      <c r="S295" s="804"/>
      <c r="T295" s="1434"/>
      <c r="U295" s="804"/>
      <c r="V295" s="805"/>
    </row>
    <row r="296" spans="2:22" ht="17.25" customHeight="1" thickBot="1" x14ac:dyDescent="0.3">
      <c r="B296" s="1219"/>
      <c r="C296" s="1219"/>
      <c r="D296" s="1162"/>
      <c r="E296" s="569" t="s">
        <v>236</v>
      </c>
      <c r="F296" s="570" t="s">
        <v>237</v>
      </c>
      <c r="G296" s="1162"/>
      <c r="H296" s="569" t="s">
        <v>236</v>
      </c>
      <c r="I296" s="570" t="s">
        <v>237</v>
      </c>
      <c r="J296" s="1259"/>
      <c r="K296" s="569" t="s">
        <v>236</v>
      </c>
      <c r="L296" s="571" t="s">
        <v>237</v>
      </c>
      <c r="M296" s="569" t="s">
        <v>236</v>
      </c>
      <c r="N296" s="572" t="s">
        <v>237</v>
      </c>
      <c r="O296" s="1162"/>
      <c r="P296" s="569" t="s">
        <v>236</v>
      </c>
      <c r="Q296" s="570" t="s">
        <v>237</v>
      </c>
      <c r="R296" s="1162"/>
      <c r="S296" s="569" t="s">
        <v>236</v>
      </c>
      <c r="T296" s="571" t="s">
        <v>237</v>
      </c>
      <c r="U296" s="569" t="s">
        <v>236</v>
      </c>
      <c r="V296" s="570" t="s">
        <v>237</v>
      </c>
    </row>
    <row r="297" spans="2:22" ht="17.25" customHeight="1" x14ac:dyDescent="0.25">
      <c r="B297" s="477" t="s">
        <v>233</v>
      </c>
      <c r="C297" s="219">
        <v>122</v>
      </c>
      <c r="D297" s="573">
        <v>46</v>
      </c>
      <c r="E297" s="574">
        <v>45</v>
      </c>
      <c r="F297" s="423">
        <v>1</v>
      </c>
      <c r="G297" s="573">
        <v>72</v>
      </c>
      <c r="H297" s="574">
        <v>70</v>
      </c>
      <c r="I297" s="423">
        <v>0.98</v>
      </c>
      <c r="J297" s="576">
        <v>11</v>
      </c>
      <c r="K297" s="574">
        <v>12</v>
      </c>
      <c r="L297" s="163">
        <v>1</v>
      </c>
      <c r="M297" s="574">
        <v>11</v>
      </c>
      <c r="N297" s="425">
        <v>1</v>
      </c>
      <c r="O297" s="573">
        <v>0</v>
      </c>
      <c r="P297" s="574">
        <v>0</v>
      </c>
      <c r="Q297" s="575">
        <v>0</v>
      </c>
      <c r="R297" s="576">
        <v>0</v>
      </c>
      <c r="S297" s="574">
        <v>0</v>
      </c>
      <c r="T297" s="577">
        <v>0</v>
      </c>
      <c r="U297" s="573">
        <v>0</v>
      </c>
      <c r="V297" s="575">
        <v>0</v>
      </c>
    </row>
    <row r="298" spans="2:22" ht="17.25" customHeight="1" x14ac:dyDescent="0.25">
      <c r="B298" s="478" t="s">
        <v>917</v>
      </c>
      <c r="C298" s="223">
        <v>119</v>
      </c>
      <c r="D298" s="578">
        <v>46</v>
      </c>
      <c r="E298" s="579">
        <v>42</v>
      </c>
      <c r="F298" s="166">
        <v>1</v>
      </c>
      <c r="G298" s="578">
        <v>77</v>
      </c>
      <c r="H298" s="579">
        <v>76</v>
      </c>
      <c r="I298" s="166">
        <v>0.99</v>
      </c>
      <c r="J298" s="581">
        <v>12</v>
      </c>
      <c r="K298" s="579">
        <v>20</v>
      </c>
      <c r="L298" s="165">
        <v>1</v>
      </c>
      <c r="M298" s="579">
        <v>20</v>
      </c>
      <c r="N298" s="364">
        <v>1</v>
      </c>
      <c r="O298" s="578">
        <v>0</v>
      </c>
      <c r="P298" s="579">
        <v>0</v>
      </c>
      <c r="Q298" s="580">
        <v>0</v>
      </c>
      <c r="R298" s="581">
        <v>0</v>
      </c>
      <c r="S298" s="579">
        <v>0</v>
      </c>
      <c r="T298" s="582">
        <v>0</v>
      </c>
      <c r="U298" s="578">
        <v>0</v>
      </c>
      <c r="V298" s="580">
        <v>0</v>
      </c>
    </row>
    <row r="299" spans="2:22" ht="17.25" customHeight="1" thickBot="1" x14ac:dyDescent="0.3">
      <c r="B299" s="479" t="s">
        <v>1209</v>
      </c>
      <c r="C299" s="227">
        <v>104</v>
      </c>
      <c r="D299" s="583">
        <v>42</v>
      </c>
      <c r="E299" s="584">
        <v>42</v>
      </c>
      <c r="F299" s="171">
        <v>1</v>
      </c>
      <c r="G299" s="583">
        <v>62</v>
      </c>
      <c r="H299" s="584">
        <v>62</v>
      </c>
      <c r="I299" s="171">
        <v>1</v>
      </c>
      <c r="J299" s="586">
        <v>20</v>
      </c>
      <c r="K299" s="584">
        <v>13</v>
      </c>
      <c r="L299" s="170">
        <v>1</v>
      </c>
      <c r="M299" s="584">
        <v>13</v>
      </c>
      <c r="N299" s="688">
        <v>1</v>
      </c>
      <c r="O299" s="583">
        <v>0</v>
      </c>
      <c r="P299" s="584">
        <v>0</v>
      </c>
      <c r="Q299" s="585">
        <v>0</v>
      </c>
      <c r="R299" s="586">
        <v>0</v>
      </c>
      <c r="S299" s="584">
        <v>0</v>
      </c>
      <c r="T299" s="587">
        <v>0</v>
      </c>
      <c r="U299" s="588">
        <v>0</v>
      </c>
      <c r="V299" s="589">
        <v>0</v>
      </c>
    </row>
    <row r="300" spans="2:22" ht="17.25" customHeight="1" x14ac:dyDescent="0.25"/>
    <row r="301" spans="2:22" ht="17.25" customHeight="1" x14ac:dyDescent="0.25">
      <c r="B301" s="726" t="s">
        <v>1227</v>
      </c>
      <c r="C301" s="726"/>
      <c r="D301" s="726"/>
      <c r="E301" s="726"/>
      <c r="F301" s="726"/>
      <c r="G301" s="726"/>
      <c r="H301" s="726"/>
      <c r="I301" s="726"/>
      <c r="J301" s="726"/>
      <c r="K301" s="726"/>
    </row>
    <row r="302" spans="2:22" ht="17.25" customHeight="1" thickBot="1" x14ac:dyDescent="0.3">
      <c r="B302" s="1163"/>
      <c r="C302" s="1164"/>
      <c r="D302" s="1164"/>
    </row>
    <row r="303" spans="2:22" ht="17.25" customHeight="1" x14ac:dyDescent="0.25">
      <c r="B303" s="743" t="s">
        <v>80</v>
      </c>
      <c r="C303" s="700" t="s">
        <v>764</v>
      </c>
      <c r="D303" s="701"/>
      <c r="E303" s="700" t="s">
        <v>812</v>
      </c>
      <c r="F303" s="701"/>
      <c r="G303" s="700" t="s">
        <v>81</v>
      </c>
      <c r="H303" s="733"/>
      <c r="I303" s="743" t="s">
        <v>80</v>
      </c>
      <c r="J303" s="924" t="s">
        <v>82</v>
      </c>
      <c r="K303" s="1135"/>
      <c r="L303" s="1135"/>
      <c r="M303" s="1135"/>
      <c r="N303" s="1135"/>
      <c r="O303" s="1135"/>
      <c r="P303" s="1135"/>
      <c r="Q303" s="1135"/>
      <c r="R303" s="925"/>
    </row>
    <row r="304" spans="2:22" ht="17.25" customHeight="1" x14ac:dyDescent="0.25">
      <c r="B304" s="744"/>
      <c r="C304" s="702"/>
      <c r="D304" s="703"/>
      <c r="E304" s="702"/>
      <c r="F304" s="703"/>
      <c r="G304" s="702"/>
      <c r="H304" s="732"/>
      <c r="I304" s="744"/>
      <c r="J304" s="926" t="s">
        <v>760</v>
      </c>
      <c r="K304" s="1136"/>
      <c r="L304" s="1136"/>
      <c r="M304" s="1136"/>
      <c r="N304" s="1136"/>
      <c r="O304" s="1136"/>
      <c r="P304" s="1136" t="s">
        <v>759</v>
      </c>
      <c r="Q304" s="1136"/>
      <c r="R304" s="927"/>
    </row>
    <row r="305" spans="2:20" ht="17.25" customHeight="1" thickBot="1" x14ac:dyDescent="0.3">
      <c r="B305" s="744"/>
      <c r="C305" s="704"/>
      <c r="D305" s="705"/>
      <c r="E305" s="704"/>
      <c r="F305" s="705"/>
      <c r="G305" s="704"/>
      <c r="H305" s="899"/>
      <c r="I305" s="744"/>
      <c r="J305" s="928"/>
      <c r="K305" s="1137"/>
      <c r="L305" s="1137"/>
      <c r="M305" s="1137"/>
      <c r="N305" s="1137"/>
      <c r="O305" s="1137"/>
      <c r="P305" s="1137"/>
      <c r="Q305" s="1137"/>
      <c r="R305" s="929"/>
    </row>
    <row r="306" spans="2:20" ht="17.25" customHeight="1" x14ac:dyDescent="0.25">
      <c r="B306" s="744"/>
      <c r="C306" s="729" t="s">
        <v>613</v>
      </c>
      <c r="D306" s="731" t="s">
        <v>614</v>
      </c>
      <c r="E306" s="700" t="s">
        <v>613</v>
      </c>
      <c r="F306" s="701" t="s">
        <v>614</v>
      </c>
      <c r="G306" s="896" t="s">
        <v>613</v>
      </c>
      <c r="H306" s="731" t="s">
        <v>614</v>
      </c>
      <c r="I306" s="744"/>
      <c r="J306" s="1221" t="s">
        <v>196</v>
      </c>
      <c r="K306" s="1223" t="s">
        <v>197</v>
      </c>
      <c r="L306" s="1254" t="s">
        <v>198</v>
      </c>
      <c r="M306" s="1425" t="s">
        <v>199</v>
      </c>
      <c r="N306" s="1425" t="s">
        <v>200</v>
      </c>
      <c r="O306" s="1254">
        <v>10</v>
      </c>
      <c r="P306" s="1382" t="s">
        <v>761</v>
      </c>
      <c r="Q306" s="1254" t="s">
        <v>832</v>
      </c>
      <c r="R306" s="1445" t="s">
        <v>762</v>
      </c>
    </row>
    <row r="307" spans="2:20" ht="17.25" customHeight="1" thickBot="1" x14ac:dyDescent="0.3">
      <c r="B307" s="745"/>
      <c r="C307" s="704"/>
      <c r="D307" s="899"/>
      <c r="E307" s="704"/>
      <c r="F307" s="705"/>
      <c r="G307" s="898"/>
      <c r="H307" s="899"/>
      <c r="I307" s="745"/>
      <c r="J307" s="1222"/>
      <c r="K307" s="1224"/>
      <c r="L307" s="1255"/>
      <c r="M307" s="1426"/>
      <c r="N307" s="1426"/>
      <c r="O307" s="1255"/>
      <c r="P307" s="1383"/>
      <c r="Q307" s="1255"/>
      <c r="R307" s="1446"/>
    </row>
    <row r="308" spans="2:20" ht="17.25" customHeight="1" x14ac:dyDescent="0.25">
      <c r="B308" s="480" t="s">
        <v>86</v>
      </c>
      <c r="C308" s="147">
        <v>43</v>
      </c>
      <c r="D308" s="542">
        <v>20</v>
      </c>
      <c r="E308" s="147">
        <v>42</v>
      </c>
      <c r="F308" s="148">
        <v>19</v>
      </c>
      <c r="G308" s="424">
        <v>42</v>
      </c>
      <c r="H308" s="148">
        <v>19</v>
      </c>
      <c r="I308" s="480" t="s">
        <v>86</v>
      </c>
      <c r="J308" s="149">
        <f>-K30</f>
        <v>0</v>
      </c>
      <c r="K308" s="151">
        <v>0</v>
      </c>
      <c r="L308" s="152">
        <v>0</v>
      </c>
      <c r="M308" s="152">
        <v>0</v>
      </c>
      <c r="N308" s="152">
        <v>0</v>
      </c>
      <c r="O308" s="153">
        <v>0</v>
      </c>
      <c r="P308" s="184">
        <v>15</v>
      </c>
      <c r="Q308" s="184">
        <v>9</v>
      </c>
      <c r="R308" s="185">
        <v>7</v>
      </c>
      <c r="T308" s="531"/>
    </row>
    <row r="309" spans="2:20" ht="17.25" customHeight="1" x14ac:dyDescent="0.25">
      <c r="B309" s="481" t="s">
        <v>87</v>
      </c>
      <c r="C309" s="154">
        <v>64</v>
      </c>
      <c r="D309" s="158">
        <v>31</v>
      </c>
      <c r="E309" s="154">
        <v>62</v>
      </c>
      <c r="F309" s="155">
        <v>30</v>
      </c>
      <c r="G309" s="156">
        <v>62</v>
      </c>
      <c r="H309" s="155">
        <v>30</v>
      </c>
      <c r="I309" s="481" t="s">
        <v>87</v>
      </c>
      <c r="J309" s="154">
        <v>10</v>
      </c>
      <c r="K309" s="156">
        <v>16</v>
      </c>
      <c r="L309" s="157">
        <v>10</v>
      </c>
      <c r="M309" s="157">
        <v>15</v>
      </c>
      <c r="N309" s="157">
        <v>11</v>
      </c>
      <c r="O309" s="158">
        <v>0</v>
      </c>
      <c r="P309" s="188">
        <v>0</v>
      </c>
      <c r="Q309" s="188">
        <v>6</v>
      </c>
      <c r="R309" s="189">
        <v>2</v>
      </c>
    </row>
    <row r="310" spans="2:20" ht="17.25" customHeight="1" x14ac:dyDescent="0.25">
      <c r="B310" s="481" t="s">
        <v>1055</v>
      </c>
      <c r="C310" s="261">
        <v>0</v>
      </c>
      <c r="D310" s="263">
        <v>0</v>
      </c>
      <c r="E310" s="154">
        <f t="shared" ref="E310:F310" si="4">SUM(G310,C320,J320)</f>
        <v>0</v>
      </c>
      <c r="F310" s="155">
        <f t="shared" si="4"/>
        <v>0</v>
      </c>
      <c r="G310" s="262">
        <v>0</v>
      </c>
      <c r="H310" s="260">
        <v>0</v>
      </c>
      <c r="I310" s="481" t="s">
        <v>1055</v>
      </c>
      <c r="J310" s="261">
        <v>0</v>
      </c>
      <c r="K310" s="262">
        <v>0</v>
      </c>
      <c r="L310" s="259">
        <v>0</v>
      </c>
      <c r="M310" s="259">
        <v>0</v>
      </c>
      <c r="N310" s="259">
        <v>0</v>
      </c>
      <c r="O310" s="263">
        <v>0</v>
      </c>
      <c r="P310" s="188">
        <v>0</v>
      </c>
      <c r="Q310" s="188">
        <v>0</v>
      </c>
      <c r="R310" s="189">
        <v>0</v>
      </c>
    </row>
    <row r="311" spans="2:20" ht="17.25" customHeight="1" thickBot="1" x14ac:dyDescent="0.3">
      <c r="B311" s="482" t="s">
        <v>88</v>
      </c>
      <c r="C311" s="264">
        <v>0</v>
      </c>
      <c r="D311" s="268">
        <v>0</v>
      </c>
      <c r="E311" s="169">
        <f t="shared" ref="E311:F311" si="5">SUM(G311,C321,J321)</f>
        <v>0</v>
      </c>
      <c r="F311" s="239">
        <f t="shared" si="5"/>
        <v>0</v>
      </c>
      <c r="G311" s="266">
        <v>0</v>
      </c>
      <c r="H311" s="265">
        <v>0</v>
      </c>
      <c r="I311" s="482" t="s">
        <v>88</v>
      </c>
      <c r="J311" s="264">
        <v>0</v>
      </c>
      <c r="K311" s="266">
        <v>0</v>
      </c>
      <c r="L311" s="267">
        <v>0</v>
      </c>
      <c r="M311" s="267">
        <v>0</v>
      </c>
      <c r="N311" s="267">
        <v>0</v>
      </c>
      <c r="O311" s="268">
        <v>0</v>
      </c>
      <c r="P311" s="195">
        <v>0</v>
      </c>
      <c r="Q311" s="195">
        <v>0</v>
      </c>
      <c r="R311" s="196">
        <v>0</v>
      </c>
    </row>
    <row r="312" spans="2:20" ht="17.25" customHeight="1" thickBot="1" x14ac:dyDescent="0.3">
      <c r="B312" s="23"/>
      <c r="C312" s="24"/>
      <c r="D312" s="24"/>
      <c r="E312" s="24"/>
      <c r="F312" s="24"/>
      <c r="G312" s="24"/>
      <c r="H312" s="24"/>
      <c r="I312" s="23"/>
      <c r="J312" s="23"/>
      <c r="K312" s="23"/>
      <c r="L312" s="23"/>
      <c r="M312" s="23"/>
      <c r="N312" s="21"/>
    </row>
    <row r="313" spans="2:20" ht="17.25" customHeight="1" x14ac:dyDescent="0.25">
      <c r="B313" s="743" t="s">
        <v>80</v>
      </c>
      <c r="C313" s="1042" t="s">
        <v>83</v>
      </c>
      <c r="D313" s="1268"/>
      <c r="E313" s="1268"/>
      <c r="F313" s="1268"/>
      <c r="G313" s="1268"/>
      <c r="H313" s="1269"/>
      <c r="I313" s="743" t="s">
        <v>80</v>
      </c>
      <c r="J313" s="700" t="s">
        <v>84</v>
      </c>
      <c r="K313" s="701"/>
      <c r="L313" s="826" t="s">
        <v>174</v>
      </c>
      <c r="M313" s="826" t="s">
        <v>175</v>
      </c>
      <c r="N313" s="21"/>
    </row>
    <row r="314" spans="2:20" ht="17.25" customHeight="1" x14ac:dyDescent="0.25">
      <c r="B314" s="744"/>
      <c r="C314" s="1270"/>
      <c r="D314" s="1271"/>
      <c r="E314" s="1271"/>
      <c r="F314" s="1271"/>
      <c r="G314" s="1271"/>
      <c r="H314" s="1272"/>
      <c r="I314" s="744"/>
      <c r="J314" s="702"/>
      <c r="K314" s="703"/>
      <c r="L314" s="827"/>
      <c r="M314" s="827"/>
      <c r="N314" s="21"/>
    </row>
    <row r="315" spans="2:20" ht="17.25" customHeight="1" thickBot="1" x14ac:dyDescent="0.3">
      <c r="B315" s="744"/>
      <c r="C315" s="1273"/>
      <c r="D315" s="1274"/>
      <c r="E315" s="1274"/>
      <c r="F315" s="1274"/>
      <c r="G315" s="1274"/>
      <c r="H315" s="1275"/>
      <c r="I315" s="744"/>
      <c r="J315" s="704"/>
      <c r="K315" s="705"/>
      <c r="L315" s="827"/>
      <c r="M315" s="827"/>
      <c r="N315" s="21"/>
    </row>
    <row r="316" spans="2:20" ht="17.25" customHeight="1" x14ac:dyDescent="0.25">
      <c r="B316" s="744"/>
      <c r="C316" s="1131" t="s">
        <v>613</v>
      </c>
      <c r="D316" s="1141" t="s">
        <v>614</v>
      </c>
      <c r="E316" s="896" t="s">
        <v>897</v>
      </c>
      <c r="F316" s="730" t="s">
        <v>898</v>
      </c>
      <c r="G316" s="730" t="s">
        <v>899</v>
      </c>
      <c r="H316" s="1139" t="s">
        <v>900</v>
      </c>
      <c r="I316" s="744"/>
      <c r="J316" s="1140" t="s">
        <v>613</v>
      </c>
      <c r="K316" s="1331" t="s">
        <v>614</v>
      </c>
      <c r="L316" s="827"/>
      <c r="M316" s="827"/>
      <c r="N316" s="21"/>
    </row>
    <row r="317" spans="2:20" ht="17.25" customHeight="1" thickBot="1" x14ac:dyDescent="0.3">
      <c r="B317" s="745"/>
      <c r="C317" s="1132"/>
      <c r="D317" s="1142"/>
      <c r="E317" s="1149"/>
      <c r="F317" s="1138"/>
      <c r="G317" s="1138"/>
      <c r="H317" s="705"/>
      <c r="I317" s="745"/>
      <c r="J317" s="928"/>
      <c r="K317" s="929"/>
      <c r="L317" s="828"/>
      <c r="M317" s="828"/>
      <c r="N317" s="21"/>
    </row>
    <row r="318" spans="2:20" ht="17.25" customHeight="1" x14ac:dyDescent="0.25">
      <c r="B318" s="480" t="s">
        <v>86</v>
      </c>
      <c r="C318" s="543">
        <f>SUM(E318:H318)</f>
        <v>0</v>
      </c>
      <c r="D318" s="546">
        <v>0</v>
      </c>
      <c r="E318" s="256">
        <v>0</v>
      </c>
      <c r="F318" s="257">
        <v>0</v>
      </c>
      <c r="G318" s="257">
        <v>0</v>
      </c>
      <c r="H318" s="258">
        <v>0</v>
      </c>
      <c r="I318" s="480" t="s">
        <v>86</v>
      </c>
      <c r="J318" s="269">
        <v>0</v>
      </c>
      <c r="K318" s="270">
        <v>0</v>
      </c>
      <c r="L318" s="590">
        <v>1</v>
      </c>
      <c r="M318" s="590">
        <v>0.54</v>
      </c>
      <c r="N318" s="21"/>
    </row>
    <row r="319" spans="2:20" ht="17.25" customHeight="1" x14ac:dyDescent="0.25">
      <c r="B319" s="481" t="s">
        <v>87</v>
      </c>
      <c r="C319" s="544">
        <v>1</v>
      </c>
      <c r="D319" s="326">
        <v>0</v>
      </c>
      <c r="E319" s="262">
        <v>0</v>
      </c>
      <c r="F319" s="259">
        <v>2</v>
      </c>
      <c r="G319" s="259">
        <v>0</v>
      </c>
      <c r="H319" s="260">
        <v>0</v>
      </c>
      <c r="I319" s="481" t="s">
        <v>87</v>
      </c>
      <c r="J319" s="271">
        <v>0</v>
      </c>
      <c r="K319" s="272">
        <v>0</v>
      </c>
      <c r="L319" s="591">
        <v>1</v>
      </c>
      <c r="M319" s="591">
        <v>0.42</v>
      </c>
      <c r="N319" s="21"/>
    </row>
    <row r="320" spans="2:20" ht="17.25" customHeight="1" x14ac:dyDescent="0.25">
      <c r="B320" s="481" t="s">
        <v>1055</v>
      </c>
      <c r="C320" s="544">
        <f>SUM(E320:H320)</f>
        <v>0</v>
      </c>
      <c r="D320" s="326">
        <v>0</v>
      </c>
      <c r="E320" s="262">
        <v>0</v>
      </c>
      <c r="F320" s="259">
        <v>0</v>
      </c>
      <c r="G320" s="259">
        <v>0</v>
      </c>
      <c r="H320" s="260">
        <v>0</v>
      </c>
      <c r="I320" s="481" t="s">
        <v>1055</v>
      </c>
      <c r="J320" s="271">
        <v>0</v>
      </c>
      <c r="K320" s="272">
        <v>0</v>
      </c>
      <c r="L320" s="591">
        <v>0</v>
      </c>
      <c r="M320" s="591">
        <v>0</v>
      </c>
      <c r="N320" s="21"/>
    </row>
    <row r="321" spans="2:19" ht="17.25" customHeight="1" thickBot="1" x14ac:dyDescent="0.3">
      <c r="B321" s="482" t="s">
        <v>88</v>
      </c>
      <c r="C321" s="545">
        <f>SUM(E321:H321)</f>
        <v>0</v>
      </c>
      <c r="D321" s="330">
        <v>0</v>
      </c>
      <c r="E321" s="266">
        <v>0</v>
      </c>
      <c r="F321" s="267">
        <v>0</v>
      </c>
      <c r="G321" s="267">
        <v>0</v>
      </c>
      <c r="H321" s="265">
        <v>0</v>
      </c>
      <c r="I321" s="482" t="s">
        <v>88</v>
      </c>
      <c r="J321" s="273">
        <v>0</v>
      </c>
      <c r="K321" s="274">
        <v>0</v>
      </c>
      <c r="L321" s="592">
        <v>0</v>
      </c>
      <c r="M321" s="592">
        <v>0</v>
      </c>
      <c r="N321" s="21"/>
    </row>
    <row r="322" spans="2:19" ht="17.25" customHeight="1" x14ac:dyDescent="0.25">
      <c r="B322" s="23"/>
      <c r="C322" s="23"/>
      <c r="D322" s="23"/>
      <c r="E322" s="23"/>
      <c r="F322" s="23"/>
      <c r="G322" s="23"/>
      <c r="H322" s="23"/>
      <c r="I322" s="23"/>
      <c r="J322" s="23"/>
      <c r="K322" s="23"/>
      <c r="L322" s="23"/>
      <c r="M322" s="23"/>
      <c r="N322" s="21"/>
    </row>
    <row r="323" spans="2:19" ht="17.25" customHeight="1" thickBot="1" x14ac:dyDescent="0.3">
      <c r="B323" s="746" t="s">
        <v>559</v>
      </c>
      <c r="C323" s="746"/>
      <c r="D323" s="746"/>
      <c r="E323" s="24"/>
      <c r="F323" s="24"/>
      <c r="G323" s="24"/>
      <c r="H323" s="24"/>
      <c r="I323" s="23"/>
      <c r="J323" s="23"/>
      <c r="K323" s="23"/>
      <c r="L323" s="23"/>
      <c r="M323" s="23"/>
      <c r="N323" s="21"/>
    </row>
    <row r="324" spans="2:19" ht="17.25" customHeight="1" x14ac:dyDescent="0.25">
      <c r="B324" s="791" t="s">
        <v>1228</v>
      </c>
      <c r="C324" s="792"/>
      <c r="D324" s="792"/>
      <c r="E324" s="792"/>
      <c r="F324" s="792"/>
      <c r="G324" s="792"/>
      <c r="H324" s="792"/>
      <c r="I324" s="792"/>
      <c r="J324" s="792"/>
      <c r="K324" s="792"/>
      <c r="L324" s="792"/>
      <c r="M324" s="792"/>
      <c r="N324" s="792"/>
      <c r="O324" s="792"/>
      <c r="P324" s="792"/>
      <c r="Q324" s="792"/>
      <c r="R324" s="792"/>
      <c r="S324" s="793"/>
    </row>
    <row r="325" spans="2:19" ht="17.25" customHeight="1" x14ac:dyDescent="0.25">
      <c r="B325" s="794"/>
      <c r="C325" s="795"/>
      <c r="D325" s="795"/>
      <c r="E325" s="795"/>
      <c r="F325" s="795"/>
      <c r="G325" s="795"/>
      <c r="H325" s="795"/>
      <c r="I325" s="795"/>
      <c r="J325" s="795"/>
      <c r="K325" s="795"/>
      <c r="L325" s="795"/>
      <c r="M325" s="795"/>
      <c r="N325" s="795"/>
      <c r="O325" s="795"/>
      <c r="P325" s="795"/>
      <c r="Q325" s="795"/>
      <c r="R325" s="795"/>
      <c r="S325" s="796"/>
    </row>
    <row r="326" spans="2:19" ht="17.25" customHeight="1" x14ac:dyDescent="0.25">
      <c r="B326" s="794"/>
      <c r="C326" s="795"/>
      <c r="D326" s="795"/>
      <c r="E326" s="795"/>
      <c r="F326" s="795"/>
      <c r="G326" s="795"/>
      <c r="H326" s="795"/>
      <c r="I326" s="795"/>
      <c r="J326" s="795"/>
      <c r="K326" s="795"/>
      <c r="L326" s="795"/>
      <c r="M326" s="795"/>
      <c r="N326" s="795"/>
      <c r="O326" s="795"/>
      <c r="P326" s="795"/>
      <c r="Q326" s="795"/>
      <c r="R326" s="795"/>
      <c r="S326" s="796"/>
    </row>
    <row r="327" spans="2:19" ht="17.25" customHeight="1" x14ac:dyDescent="0.25">
      <c r="B327" s="794"/>
      <c r="C327" s="795"/>
      <c r="D327" s="795"/>
      <c r="E327" s="795"/>
      <c r="F327" s="795"/>
      <c r="G327" s="795"/>
      <c r="H327" s="795"/>
      <c r="I327" s="795"/>
      <c r="J327" s="795"/>
      <c r="K327" s="795"/>
      <c r="L327" s="795"/>
      <c r="M327" s="795"/>
      <c r="N327" s="795"/>
      <c r="O327" s="795"/>
      <c r="P327" s="795"/>
      <c r="Q327" s="795"/>
      <c r="R327" s="795"/>
      <c r="S327" s="796"/>
    </row>
    <row r="328" spans="2:19" ht="17.25" customHeight="1" thickBot="1" x14ac:dyDescent="0.3">
      <c r="B328" s="797"/>
      <c r="C328" s="798"/>
      <c r="D328" s="798"/>
      <c r="E328" s="798"/>
      <c r="F328" s="798"/>
      <c r="G328" s="798"/>
      <c r="H328" s="798"/>
      <c r="I328" s="798"/>
      <c r="J328" s="798"/>
      <c r="K328" s="798"/>
      <c r="L328" s="798"/>
      <c r="M328" s="798"/>
      <c r="N328" s="798"/>
      <c r="O328" s="798"/>
      <c r="P328" s="798"/>
      <c r="Q328" s="798"/>
      <c r="R328" s="798"/>
      <c r="S328" s="799"/>
    </row>
    <row r="329" spans="2:19" ht="17.25" customHeight="1" x14ac:dyDescent="0.25"/>
    <row r="330" spans="2:19" ht="17.25" customHeight="1" x14ac:dyDescent="0.25">
      <c r="B330" s="726" t="s">
        <v>1229</v>
      </c>
      <c r="C330" s="726"/>
      <c r="D330" s="726"/>
      <c r="E330" s="726"/>
      <c r="F330" s="726"/>
      <c r="G330" s="726"/>
      <c r="H330" s="726"/>
      <c r="I330" s="726"/>
      <c r="J330" s="726"/>
      <c r="K330" s="726"/>
      <c r="L330" s="726"/>
      <c r="M330" s="726"/>
      <c r="N330" s="726"/>
      <c r="O330" s="726"/>
    </row>
    <row r="331" spans="2:19" ht="17.25" customHeight="1" thickBot="1" x14ac:dyDescent="0.3"/>
    <row r="332" spans="2:19" ht="17.25" customHeight="1" thickBot="1" x14ac:dyDescent="0.3">
      <c r="B332" s="734" t="s">
        <v>241</v>
      </c>
      <c r="C332" s="734" t="s">
        <v>145</v>
      </c>
      <c r="D332" s="1371" t="s">
        <v>813</v>
      </c>
      <c r="E332" s="1372"/>
      <c r="F332" s="1372"/>
      <c r="G332" s="1372"/>
      <c r="H332" s="1372"/>
      <c r="I332" s="1372"/>
      <c r="J332" s="1372"/>
      <c r="K332" s="1372"/>
      <c r="L332" s="1372"/>
      <c r="M332" s="1372"/>
      <c r="N332" s="1372"/>
      <c r="O332" s="1373"/>
      <c r="P332" s="712" t="s">
        <v>151</v>
      </c>
      <c r="Q332" s="715" t="s">
        <v>148</v>
      </c>
      <c r="R332" s="894" t="s">
        <v>152</v>
      </c>
    </row>
    <row r="333" spans="2:19" ht="17.25" customHeight="1" x14ac:dyDescent="0.25">
      <c r="B333" s="735"/>
      <c r="C333" s="735"/>
      <c r="D333" s="896" t="s">
        <v>146</v>
      </c>
      <c r="E333" s="730" t="s">
        <v>149</v>
      </c>
      <c r="F333" s="731" t="s">
        <v>147</v>
      </c>
      <c r="G333" s="729" t="s">
        <v>146</v>
      </c>
      <c r="H333" s="730" t="s">
        <v>149</v>
      </c>
      <c r="I333" s="731" t="s">
        <v>147</v>
      </c>
      <c r="J333" s="729" t="s">
        <v>146</v>
      </c>
      <c r="K333" s="730" t="s">
        <v>149</v>
      </c>
      <c r="L333" s="731" t="s">
        <v>147</v>
      </c>
      <c r="M333" s="700" t="s">
        <v>146</v>
      </c>
      <c r="N333" s="727" t="s">
        <v>149</v>
      </c>
      <c r="O333" s="701" t="s">
        <v>147</v>
      </c>
      <c r="P333" s="713"/>
      <c r="Q333" s="716"/>
      <c r="R333" s="699"/>
    </row>
    <row r="334" spans="2:19" ht="17.25" customHeight="1" x14ac:dyDescent="0.25">
      <c r="B334" s="735"/>
      <c r="C334" s="735"/>
      <c r="D334" s="897"/>
      <c r="E334" s="728"/>
      <c r="F334" s="732"/>
      <c r="G334" s="702"/>
      <c r="H334" s="728"/>
      <c r="I334" s="732"/>
      <c r="J334" s="702"/>
      <c r="K334" s="728"/>
      <c r="L334" s="732"/>
      <c r="M334" s="702"/>
      <c r="N334" s="728"/>
      <c r="O334" s="703"/>
      <c r="P334" s="713"/>
      <c r="Q334" s="716"/>
      <c r="R334" s="699"/>
    </row>
    <row r="335" spans="2:19" ht="17.25" customHeight="1" x14ac:dyDescent="0.25">
      <c r="B335" s="735"/>
      <c r="C335" s="735"/>
      <c r="D335" s="897"/>
      <c r="E335" s="728"/>
      <c r="F335" s="732"/>
      <c r="G335" s="702"/>
      <c r="H335" s="728"/>
      <c r="I335" s="732"/>
      <c r="J335" s="702"/>
      <c r="K335" s="728"/>
      <c r="L335" s="732"/>
      <c r="M335" s="702"/>
      <c r="N335" s="728"/>
      <c r="O335" s="703"/>
      <c r="P335" s="713"/>
      <c r="Q335" s="716"/>
      <c r="R335" s="699"/>
    </row>
    <row r="336" spans="2:19" ht="17.25" customHeight="1" x14ac:dyDescent="0.25">
      <c r="B336" s="735"/>
      <c r="C336" s="735"/>
      <c r="D336" s="897"/>
      <c r="E336" s="728"/>
      <c r="F336" s="732"/>
      <c r="G336" s="702"/>
      <c r="H336" s="728"/>
      <c r="I336" s="732"/>
      <c r="J336" s="702"/>
      <c r="K336" s="728"/>
      <c r="L336" s="732"/>
      <c r="M336" s="702"/>
      <c r="N336" s="728"/>
      <c r="O336" s="703"/>
      <c r="P336" s="713"/>
      <c r="Q336" s="716"/>
      <c r="R336" s="699"/>
    </row>
    <row r="337" spans="2:23" ht="17.25" customHeight="1" x14ac:dyDescent="0.25">
      <c r="B337" s="735"/>
      <c r="C337" s="735"/>
      <c r="D337" s="897"/>
      <c r="E337" s="728"/>
      <c r="F337" s="732"/>
      <c r="G337" s="702"/>
      <c r="H337" s="728"/>
      <c r="I337" s="732"/>
      <c r="J337" s="702"/>
      <c r="K337" s="728"/>
      <c r="L337" s="732"/>
      <c r="M337" s="702"/>
      <c r="N337" s="728"/>
      <c r="O337" s="703"/>
      <c r="P337" s="713"/>
      <c r="Q337" s="716"/>
      <c r="R337" s="699"/>
    </row>
    <row r="338" spans="2:23" ht="17.25" customHeight="1" x14ac:dyDescent="0.25">
      <c r="B338" s="735"/>
      <c r="C338" s="735"/>
      <c r="D338" s="897"/>
      <c r="E338" s="728"/>
      <c r="F338" s="732"/>
      <c r="G338" s="702"/>
      <c r="H338" s="728"/>
      <c r="I338" s="732"/>
      <c r="J338" s="702"/>
      <c r="K338" s="728"/>
      <c r="L338" s="732"/>
      <c r="M338" s="702"/>
      <c r="N338" s="728"/>
      <c r="O338" s="703"/>
      <c r="P338" s="713"/>
      <c r="Q338" s="716"/>
      <c r="R338" s="699"/>
    </row>
    <row r="339" spans="2:23" ht="17.25" customHeight="1" x14ac:dyDescent="0.25">
      <c r="B339" s="735"/>
      <c r="C339" s="735"/>
      <c r="D339" s="897"/>
      <c r="E339" s="728"/>
      <c r="F339" s="732"/>
      <c r="G339" s="702"/>
      <c r="H339" s="728"/>
      <c r="I339" s="732"/>
      <c r="J339" s="702"/>
      <c r="K339" s="728"/>
      <c r="L339" s="732"/>
      <c r="M339" s="702"/>
      <c r="N339" s="728"/>
      <c r="O339" s="703"/>
      <c r="P339" s="713"/>
      <c r="Q339" s="716"/>
      <c r="R339" s="699"/>
    </row>
    <row r="340" spans="2:23" ht="17.25" customHeight="1" x14ac:dyDescent="0.25">
      <c r="B340" s="735"/>
      <c r="C340" s="735"/>
      <c r="D340" s="897"/>
      <c r="E340" s="728"/>
      <c r="F340" s="732"/>
      <c r="G340" s="702"/>
      <c r="H340" s="728"/>
      <c r="I340" s="732"/>
      <c r="J340" s="702"/>
      <c r="K340" s="728"/>
      <c r="L340" s="732"/>
      <c r="M340" s="702"/>
      <c r="N340" s="728"/>
      <c r="O340" s="703"/>
      <c r="P340" s="713"/>
      <c r="Q340" s="716"/>
      <c r="R340" s="699"/>
    </row>
    <row r="341" spans="2:23" ht="17.25" customHeight="1" x14ac:dyDescent="0.25">
      <c r="B341" s="735"/>
      <c r="C341" s="735"/>
      <c r="D341" s="1374" t="s">
        <v>261</v>
      </c>
      <c r="E341" s="1375"/>
      <c r="F341" s="1376"/>
      <c r="G341" s="694" t="s">
        <v>93</v>
      </c>
      <c r="H341" s="695"/>
      <c r="I341" s="696"/>
      <c r="J341" s="694" t="s">
        <v>94</v>
      </c>
      <c r="K341" s="695"/>
      <c r="L341" s="695"/>
      <c r="M341" s="1143" t="s">
        <v>150</v>
      </c>
      <c r="N341" s="1144"/>
      <c r="O341" s="1145"/>
      <c r="P341" s="713"/>
      <c r="Q341" s="716"/>
      <c r="R341" s="699"/>
    </row>
    <row r="342" spans="2:23" ht="17.25" customHeight="1" thickBot="1" x14ac:dyDescent="0.3">
      <c r="B342" s="840"/>
      <c r="C342" s="840"/>
      <c r="D342" s="714"/>
      <c r="E342" s="1377"/>
      <c r="F342" s="1378"/>
      <c r="G342" s="709"/>
      <c r="H342" s="710"/>
      <c r="I342" s="711"/>
      <c r="J342" s="709"/>
      <c r="K342" s="710"/>
      <c r="L342" s="710"/>
      <c r="M342" s="1146"/>
      <c r="N342" s="1147"/>
      <c r="O342" s="1148"/>
      <c r="P342" s="714"/>
      <c r="Q342" s="717"/>
      <c r="R342" s="699"/>
    </row>
    <row r="343" spans="2:23" ht="17.25" customHeight="1" x14ac:dyDescent="0.25">
      <c r="B343" s="483" t="s">
        <v>233</v>
      </c>
      <c r="C343" s="102">
        <v>17</v>
      </c>
      <c r="D343" s="554">
        <v>0</v>
      </c>
      <c r="E343" s="552">
        <v>0</v>
      </c>
      <c r="F343" s="555">
        <v>0</v>
      </c>
      <c r="G343" s="275">
        <v>7.7</v>
      </c>
      <c r="H343" s="276">
        <v>7.5</v>
      </c>
      <c r="I343" s="211">
        <v>0</v>
      </c>
      <c r="J343" s="277">
        <v>8.1</v>
      </c>
      <c r="K343" s="276">
        <v>7.8</v>
      </c>
      <c r="L343" s="185">
        <v>0</v>
      </c>
      <c r="M343" s="551">
        <v>0</v>
      </c>
      <c r="N343" s="552">
        <v>0</v>
      </c>
      <c r="O343" s="553">
        <v>0</v>
      </c>
      <c r="P343" s="598">
        <v>7.61</v>
      </c>
      <c r="Q343" s="549">
        <v>7.56</v>
      </c>
      <c r="R343" s="241">
        <v>0</v>
      </c>
    </row>
    <row r="344" spans="2:23" ht="17.25" customHeight="1" x14ac:dyDescent="0.25">
      <c r="B344" s="484" t="s">
        <v>917</v>
      </c>
      <c r="C344" s="359">
        <v>8</v>
      </c>
      <c r="D344" s="593">
        <v>0</v>
      </c>
      <c r="E344" s="594">
        <v>0</v>
      </c>
      <c r="F344" s="595">
        <v>0</v>
      </c>
      <c r="G344" s="360">
        <v>5.0999999999999996</v>
      </c>
      <c r="H344" s="361">
        <v>6.1</v>
      </c>
      <c r="I344" s="299">
        <v>0</v>
      </c>
      <c r="J344" s="362">
        <v>6.4</v>
      </c>
      <c r="K344" s="361">
        <v>6.3</v>
      </c>
      <c r="L344" s="298">
        <v>0</v>
      </c>
      <c r="M344" s="596">
        <v>0</v>
      </c>
      <c r="N344" s="594">
        <v>0</v>
      </c>
      <c r="O344" s="597">
        <v>0</v>
      </c>
      <c r="P344" s="599">
        <v>5.75</v>
      </c>
      <c r="Q344" s="600">
        <v>6.2</v>
      </c>
      <c r="R344" s="363">
        <v>0</v>
      </c>
    </row>
    <row r="345" spans="2:23" ht="17.25" customHeight="1" thickBot="1" x14ac:dyDescent="0.3">
      <c r="B345" s="479" t="s">
        <v>1209</v>
      </c>
      <c r="C345" s="103">
        <v>0</v>
      </c>
      <c r="D345" s="567">
        <v>0</v>
      </c>
      <c r="E345" s="565">
        <v>0</v>
      </c>
      <c r="F345" s="568">
        <v>0</v>
      </c>
      <c r="G345" s="279">
        <v>0</v>
      </c>
      <c r="H345" s="280">
        <v>0</v>
      </c>
      <c r="I345" s="214">
        <v>0</v>
      </c>
      <c r="J345" s="281">
        <v>0</v>
      </c>
      <c r="K345" s="280">
        <v>0</v>
      </c>
      <c r="L345" s="196">
        <v>0</v>
      </c>
      <c r="M345" s="564">
        <v>0</v>
      </c>
      <c r="N345" s="565">
        <v>0</v>
      </c>
      <c r="O345" s="566">
        <v>0</v>
      </c>
      <c r="P345" s="601">
        <v>0</v>
      </c>
      <c r="Q345" s="562">
        <v>0</v>
      </c>
      <c r="R345" s="244">
        <v>0</v>
      </c>
    </row>
    <row r="346" spans="2:23" ht="17.25" customHeight="1" x14ac:dyDescent="0.25"/>
    <row r="347" spans="2:23" ht="17.25" customHeight="1" x14ac:dyDescent="0.25">
      <c r="B347" s="726" t="s">
        <v>1230</v>
      </c>
      <c r="C347" s="726"/>
      <c r="D347" s="726"/>
      <c r="E347" s="726"/>
      <c r="F347" s="726"/>
      <c r="G347" s="726"/>
      <c r="H347" s="726"/>
      <c r="I347" s="726"/>
      <c r="J347" s="726"/>
      <c r="K347" s="726"/>
      <c r="L347" s="726"/>
      <c r="M347" s="726"/>
      <c r="N347" s="726"/>
      <c r="O347" s="726"/>
      <c r="P347" s="726"/>
      <c r="Q347" s="726"/>
    </row>
    <row r="348" spans="2:23" ht="17.25" customHeight="1" thickBot="1" x14ac:dyDescent="0.3"/>
    <row r="349" spans="2:23" ht="17.25" customHeight="1" thickBot="1" x14ac:dyDescent="0.3">
      <c r="B349" s="734" t="s">
        <v>241</v>
      </c>
      <c r="C349" s="734" t="s">
        <v>769</v>
      </c>
      <c r="D349" s="734" t="s">
        <v>768</v>
      </c>
      <c r="E349" s="734" t="s">
        <v>770</v>
      </c>
      <c r="F349" s="776" t="s">
        <v>871</v>
      </c>
      <c r="G349" s="776"/>
      <c r="H349" s="776"/>
      <c r="I349" s="776"/>
      <c r="J349" s="776"/>
      <c r="K349" s="776"/>
      <c r="L349" s="776"/>
      <c r="M349" s="776"/>
      <c r="N349" s="776"/>
      <c r="O349" s="776"/>
      <c r="P349" s="776"/>
      <c r="Q349" s="776"/>
      <c r="R349" s="734" t="s">
        <v>872</v>
      </c>
      <c r="S349" s="853" t="s">
        <v>721</v>
      </c>
      <c r="T349" s="734" t="s">
        <v>771</v>
      </c>
      <c r="U349" s="734" t="s">
        <v>775</v>
      </c>
      <c r="V349" s="734" t="s">
        <v>90</v>
      </c>
      <c r="W349" s="734" t="s">
        <v>144</v>
      </c>
    </row>
    <row r="350" spans="2:23" ht="17.25" customHeight="1" x14ac:dyDescent="0.25">
      <c r="B350" s="735"/>
      <c r="C350" s="735"/>
      <c r="D350" s="735"/>
      <c r="E350" s="735"/>
      <c r="F350" s="1369" t="s">
        <v>91</v>
      </c>
      <c r="G350" s="1447" t="s">
        <v>92</v>
      </c>
      <c r="H350" s="853" t="s">
        <v>639</v>
      </c>
      <c r="I350" s="700" t="s">
        <v>91</v>
      </c>
      <c r="J350" s="727" t="s">
        <v>92</v>
      </c>
      <c r="K350" s="733" t="s">
        <v>639</v>
      </c>
      <c r="L350" s="700" t="s">
        <v>91</v>
      </c>
      <c r="M350" s="727" t="s">
        <v>92</v>
      </c>
      <c r="N350" s="733" t="s">
        <v>639</v>
      </c>
      <c r="O350" s="700" t="s">
        <v>91</v>
      </c>
      <c r="P350" s="727" t="s">
        <v>92</v>
      </c>
      <c r="Q350" s="733" t="s">
        <v>639</v>
      </c>
      <c r="R350" s="735"/>
      <c r="S350" s="748"/>
      <c r="T350" s="735"/>
      <c r="U350" s="735"/>
      <c r="V350" s="735"/>
      <c r="W350" s="735"/>
    </row>
    <row r="351" spans="2:23" ht="17.25" customHeight="1" x14ac:dyDescent="0.25">
      <c r="B351" s="735"/>
      <c r="C351" s="735"/>
      <c r="D351" s="735"/>
      <c r="E351" s="735"/>
      <c r="F351" s="1370"/>
      <c r="G351" s="1448"/>
      <c r="H351" s="748"/>
      <c r="I351" s="702"/>
      <c r="J351" s="728"/>
      <c r="K351" s="732"/>
      <c r="L351" s="702"/>
      <c r="M351" s="728"/>
      <c r="N351" s="732"/>
      <c r="O351" s="702"/>
      <c r="P351" s="728"/>
      <c r="Q351" s="732"/>
      <c r="R351" s="735"/>
      <c r="S351" s="748"/>
      <c r="T351" s="735"/>
      <c r="U351" s="735"/>
      <c r="V351" s="735"/>
      <c r="W351" s="735"/>
    </row>
    <row r="352" spans="2:23" ht="17.25" customHeight="1" x14ac:dyDescent="0.25">
      <c r="B352" s="735"/>
      <c r="C352" s="735"/>
      <c r="D352" s="735"/>
      <c r="E352" s="735"/>
      <c r="F352" s="1370"/>
      <c r="G352" s="1448"/>
      <c r="H352" s="748"/>
      <c r="I352" s="702"/>
      <c r="J352" s="728"/>
      <c r="K352" s="732"/>
      <c r="L352" s="702"/>
      <c r="M352" s="728"/>
      <c r="N352" s="732"/>
      <c r="O352" s="702"/>
      <c r="P352" s="728"/>
      <c r="Q352" s="732"/>
      <c r="R352" s="735"/>
      <c r="S352" s="748"/>
      <c r="T352" s="735"/>
      <c r="U352" s="735"/>
      <c r="V352" s="735"/>
      <c r="W352" s="735"/>
    </row>
    <row r="353" spans="2:23" ht="17.25" customHeight="1" x14ac:dyDescent="0.25">
      <c r="B353" s="735"/>
      <c r="C353" s="735"/>
      <c r="D353" s="735"/>
      <c r="E353" s="735"/>
      <c r="F353" s="1370"/>
      <c r="G353" s="1448"/>
      <c r="H353" s="748"/>
      <c r="I353" s="702"/>
      <c r="J353" s="728"/>
      <c r="K353" s="732"/>
      <c r="L353" s="702"/>
      <c r="M353" s="728"/>
      <c r="N353" s="732"/>
      <c r="O353" s="702"/>
      <c r="P353" s="728"/>
      <c r="Q353" s="732"/>
      <c r="R353" s="735"/>
      <c r="S353" s="748"/>
      <c r="T353" s="735"/>
      <c r="U353" s="735"/>
      <c r="V353" s="735"/>
      <c r="W353" s="735"/>
    </row>
    <row r="354" spans="2:23" ht="17.25" customHeight="1" x14ac:dyDescent="0.25">
      <c r="B354" s="735"/>
      <c r="C354" s="735"/>
      <c r="D354" s="735"/>
      <c r="E354" s="735"/>
      <c r="F354" s="1370"/>
      <c r="G354" s="1448"/>
      <c r="H354" s="748"/>
      <c r="I354" s="702"/>
      <c r="J354" s="728"/>
      <c r="K354" s="732"/>
      <c r="L354" s="702"/>
      <c r="M354" s="728"/>
      <c r="N354" s="732"/>
      <c r="O354" s="702"/>
      <c r="P354" s="728"/>
      <c r="Q354" s="732"/>
      <c r="R354" s="735"/>
      <c r="S354" s="748"/>
      <c r="T354" s="735"/>
      <c r="U354" s="735"/>
      <c r="V354" s="735"/>
      <c r="W354" s="735"/>
    </row>
    <row r="355" spans="2:23" ht="17.25" customHeight="1" x14ac:dyDescent="0.25">
      <c r="B355" s="735"/>
      <c r="C355" s="735"/>
      <c r="D355" s="735"/>
      <c r="E355" s="735"/>
      <c r="F355" s="1370"/>
      <c r="G355" s="1448"/>
      <c r="H355" s="748"/>
      <c r="I355" s="702"/>
      <c r="J355" s="728"/>
      <c r="K355" s="732"/>
      <c r="L355" s="702"/>
      <c r="M355" s="728"/>
      <c r="N355" s="732"/>
      <c r="O355" s="702"/>
      <c r="P355" s="728"/>
      <c r="Q355" s="732"/>
      <c r="R355" s="735"/>
      <c r="S355" s="748"/>
      <c r="T355" s="735"/>
      <c r="U355" s="735"/>
      <c r="V355" s="735"/>
      <c r="W355" s="735"/>
    </row>
    <row r="356" spans="2:23" ht="17.25" customHeight="1" x14ac:dyDescent="0.25">
      <c r="B356" s="735"/>
      <c r="C356" s="735"/>
      <c r="D356" s="735"/>
      <c r="E356" s="735"/>
      <c r="F356" s="1370"/>
      <c r="G356" s="1448"/>
      <c r="H356" s="748"/>
      <c r="I356" s="702"/>
      <c r="J356" s="728"/>
      <c r="K356" s="732"/>
      <c r="L356" s="702"/>
      <c r="M356" s="728"/>
      <c r="N356" s="732"/>
      <c r="O356" s="702"/>
      <c r="P356" s="728"/>
      <c r="Q356" s="732"/>
      <c r="R356" s="735"/>
      <c r="S356" s="748"/>
      <c r="T356" s="735"/>
      <c r="U356" s="735"/>
      <c r="V356" s="735"/>
      <c r="W356" s="735"/>
    </row>
    <row r="357" spans="2:23" ht="17.25" customHeight="1" x14ac:dyDescent="0.25">
      <c r="B357" s="735"/>
      <c r="C357" s="735"/>
      <c r="D357" s="735"/>
      <c r="E357" s="735"/>
      <c r="F357" s="896"/>
      <c r="G357" s="730"/>
      <c r="H357" s="1139"/>
      <c r="I357" s="702"/>
      <c r="J357" s="728"/>
      <c r="K357" s="732"/>
      <c r="L357" s="702"/>
      <c r="M357" s="728"/>
      <c r="N357" s="732"/>
      <c r="O357" s="702"/>
      <c r="P357" s="728"/>
      <c r="Q357" s="732"/>
      <c r="R357" s="735"/>
      <c r="S357" s="748"/>
      <c r="T357" s="735"/>
      <c r="U357" s="735"/>
      <c r="V357" s="735"/>
      <c r="W357" s="735"/>
    </row>
    <row r="358" spans="2:23" ht="17.25" customHeight="1" x14ac:dyDescent="0.25">
      <c r="B358" s="735"/>
      <c r="C358" s="735"/>
      <c r="D358" s="735"/>
      <c r="E358" s="735"/>
      <c r="F358" s="694" t="s">
        <v>261</v>
      </c>
      <c r="G358" s="695"/>
      <c r="H358" s="696"/>
      <c r="I358" s="694" t="s">
        <v>93</v>
      </c>
      <c r="J358" s="695"/>
      <c r="K358" s="696"/>
      <c r="L358" s="694" t="s">
        <v>94</v>
      </c>
      <c r="M358" s="695"/>
      <c r="N358" s="696"/>
      <c r="O358" s="1126" t="s">
        <v>354</v>
      </c>
      <c r="P358" s="1127"/>
      <c r="Q358" s="1128"/>
      <c r="R358" s="735"/>
      <c r="S358" s="748"/>
      <c r="T358" s="735"/>
      <c r="U358" s="735"/>
      <c r="V358" s="735"/>
      <c r="W358" s="735"/>
    </row>
    <row r="359" spans="2:23" ht="17.25" customHeight="1" thickBot="1" x14ac:dyDescent="0.3">
      <c r="B359" s="735"/>
      <c r="C359" s="735"/>
      <c r="D359" s="735"/>
      <c r="E359" s="735"/>
      <c r="F359" s="697"/>
      <c r="G359" s="698"/>
      <c r="H359" s="699"/>
      <c r="I359" s="697"/>
      <c r="J359" s="698"/>
      <c r="K359" s="699"/>
      <c r="L359" s="697"/>
      <c r="M359" s="698"/>
      <c r="N359" s="699"/>
      <c r="O359" s="1129"/>
      <c r="P359" s="974"/>
      <c r="Q359" s="1130"/>
      <c r="R359" s="735"/>
      <c r="S359" s="748"/>
      <c r="T359" s="735"/>
      <c r="U359" s="735"/>
      <c r="V359" s="735"/>
      <c r="W359" s="735"/>
    </row>
    <row r="360" spans="2:23" ht="17.25" customHeight="1" x14ac:dyDescent="0.25">
      <c r="B360" s="483" t="s">
        <v>233</v>
      </c>
      <c r="C360" s="549">
        <v>12</v>
      </c>
      <c r="D360" s="550">
        <v>12</v>
      </c>
      <c r="E360" s="549">
        <v>0</v>
      </c>
      <c r="F360" s="551">
        <v>0</v>
      </c>
      <c r="G360" s="552">
        <v>0</v>
      </c>
      <c r="H360" s="553">
        <v>0</v>
      </c>
      <c r="I360" s="554">
        <v>7</v>
      </c>
      <c r="J360" s="552">
        <v>6.7</v>
      </c>
      <c r="K360" s="555">
        <v>0</v>
      </c>
      <c r="L360" s="551">
        <v>7.9</v>
      </c>
      <c r="M360" s="552">
        <v>7.3</v>
      </c>
      <c r="N360" s="553">
        <v>0</v>
      </c>
      <c r="O360" s="554">
        <v>7.9</v>
      </c>
      <c r="P360" s="552">
        <v>8.3000000000000007</v>
      </c>
      <c r="Q360" s="555">
        <v>0</v>
      </c>
      <c r="R360" s="550">
        <v>6</v>
      </c>
      <c r="S360" s="549">
        <v>7.4</v>
      </c>
      <c r="T360" s="550">
        <v>12</v>
      </c>
      <c r="U360" s="283">
        <v>1</v>
      </c>
      <c r="V360" s="550">
        <v>0</v>
      </c>
      <c r="W360" s="549">
        <v>1</v>
      </c>
    </row>
    <row r="361" spans="2:23" ht="17.25" customHeight="1" x14ac:dyDescent="0.25">
      <c r="B361" s="478" t="s">
        <v>917</v>
      </c>
      <c r="C361" s="556">
        <v>20</v>
      </c>
      <c r="D361" s="548">
        <v>20</v>
      </c>
      <c r="E361" s="556">
        <v>0</v>
      </c>
      <c r="F361" s="557">
        <v>0</v>
      </c>
      <c r="G361" s="558">
        <v>0</v>
      </c>
      <c r="H361" s="559">
        <v>0</v>
      </c>
      <c r="I361" s="560">
        <v>7.22</v>
      </c>
      <c r="J361" s="558">
        <v>6.77</v>
      </c>
      <c r="K361" s="561">
        <v>0</v>
      </c>
      <c r="L361" s="557">
        <v>7.58</v>
      </c>
      <c r="M361" s="558">
        <v>6.95</v>
      </c>
      <c r="N361" s="559">
        <v>0</v>
      </c>
      <c r="O361" s="560">
        <v>7.51</v>
      </c>
      <c r="P361" s="558">
        <v>7.95</v>
      </c>
      <c r="Q361" s="561">
        <v>0</v>
      </c>
      <c r="R361" s="548">
        <v>7.6</v>
      </c>
      <c r="S361" s="556">
        <v>7.21</v>
      </c>
      <c r="T361" s="548">
        <v>20</v>
      </c>
      <c r="U361" s="357">
        <v>1</v>
      </c>
      <c r="V361" s="548">
        <v>0</v>
      </c>
      <c r="W361" s="556">
        <v>0</v>
      </c>
    </row>
    <row r="362" spans="2:23" ht="17.25" customHeight="1" thickBot="1" x14ac:dyDescent="0.3">
      <c r="B362" s="479" t="s">
        <v>1209</v>
      </c>
      <c r="C362" s="562">
        <v>13</v>
      </c>
      <c r="D362" s="563">
        <v>13</v>
      </c>
      <c r="E362" s="562">
        <v>0</v>
      </c>
      <c r="F362" s="564">
        <v>0</v>
      </c>
      <c r="G362" s="565">
        <v>0</v>
      </c>
      <c r="H362" s="566">
        <v>0</v>
      </c>
      <c r="I362" s="567">
        <v>6.56</v>
      </c>
      <c r="J362" s="565">
        <v>7.38</v>
      </c>
      <c r="K362" s="568">
        <v>0</v>
      </c>
      <c r="L362" s="564">
        <v>6.92</v>
      </c>
      <c r="M362" s="565">
        <v>7.77</v>
      </c>
      <c r="N362" s="566">
        <v>0</v>
      </c>
      <c r="O362" s="567">
        <v>7.22</v>
      </c>
      <c r="P362" s="565">
        <v>8.08</v>
      </c>
      <c r="Q362" s="568">
        <v>0</v>
      </c>
      <c r="R362" s="563">
        <v>7.44</v>
      </c>
      <c r="S362" s="562">
        <v>7.74</v>
      </c>
      <c r="T362" s="563">
        <v>13</v>
      </c>
      <c r="U362" s="677">
        <v>1</v>
      </c>
      <c r="V362" s="563">
        <v>0</v>
      </c>
      <c r="W362" s="562">
        <v>0</v>
      </c>
    </row>
    <row r="363" spans="2:23" ht="17.25" customHeight="1" x14ac:dyDescent="0.25"/>
    <row r="364" spans="2:23" ht="17.25" customHeight="1" thickBot="1" x14ac:dyDescent="0.3">
      <c r="B364" s="890" t="s">
        <v>387</v>
      </c>
      <c r="C364" s="890"/>
      <c r="D364" s="890"/>
      <c r="E364" s="890"/>
      <c r="F364" s="890"/>
      <c r="G364" s="890"/>
      <c r="H364" s="890"/>
      <c r="I364" s="890"/>
    </row>
    <row r="365" spans="2:23" ht="17.25" customHeight="1" x14ac:dyDescent="0.25">
      <c r="B365" s="1078">
        <v>0</v>
      </c>
      <c r="C365" s="1079"/>
      <c r="D365" s="1079"/>
      <c r="E365" s="1079"/>
      <c r="F365" s="1079"/>
      <c r="G365" s="1079"/>
      <c r="H365" s="1079"/>
      <c r="I365" s="1079"/>
      <c r="J365" s="1079"/>
      <c r="K365" s="1079"/>
      <c r="L365" s="1079"/>
      <c r="M365" s="1079"/>
      <c r="N365" s="1079"/>
      <c r="O365" s="1079"/>
      <c r="P365" s="1079"/>
      <c r="Q365" s="1080"/>
    </row>
    <row r="366" spans="2:23" ht="17.25" customHeight="1" x14ac:dyDescent="0.25">
      <c r="B366" s="1081"/>
      <c r="C366" s="1082"/>
      <c r="D366" s="1082"/>
      <c r="E366" s="1082"/>
      <c r="F366" s="1082"/>
      <c r="G366" s="1082"/>
      <c r="H366" s="1082"/>
      <c r="I366" s="1082"/>
      <c r="J366" s="1082"/>
      <c r="K366" s="1082"/>
      <c r="L366" s="1082"/>
      <c r="M366" s="1082"/>
      <c r="N366" s="1082"/>
      <c r="O366" s="1082"/>
      <c r="P366" s="1082"/>
      <c r="Q366" s="1083"/>
    </row>
    <row r="367" spans="2:23" ht="17.25" customHeight="1" x14ac:dyDescent="0.25">
      <c r="B367" s="1081"/>
      <c r="C367" s="1082"/>
      <c r="D367" s="1082"/>
      <c r="E367" s="1082"/>
      <c r="F367" s="1082"/>
      <c r="G367" s="1082"/>
      <c r="H367" s="1082"/>
      <c r="I367" s="1082"/>
      <c r="J367" s="1082"/>
      <c r="K367" s="1082"/>
      <c r="L367" s="1082"/>
      <c r="M367" s="1082"/>
      <c r="N367" s="1082"/>
      <c r="O367" s="1082"/>
      <c r="P367" s="1082"/>
      <c r="Q367" s="1083"/>
    </row>
    <row r="368" spans="2:23" ht="17.25" customHeight="1" x14ac:dyDescent="0.25">
      <c r="B368" s="1081"/>
      <c r="C368" s="1082"/>
      <c r="D368" s="1082"/>
      <c r="E368" s="1082"/>
      <c r="F368" s="1082"/>
      <c r="G368" s="1082"/>
      <c r="H368" s="1082"/>
      <c r="I368" s="1082"/>
      <c r="J368" s="1082"/>
      <c r="K368" s="1082"/>
      <c r="L368" s="1082"/>
      <c r="M368" s="1082"/>
      <c r="N368" s="1082"/>
      <c r="O368" s="1082"/>
      <c r="P368" s="1082"/>
      <c r="Q368" s="1083"/>
    </row>
    <row r="369" spans="2:22" ht="17.25" customHeight="1" x14ac:dyDescent="0.25">
      <c r="B369" s="1081"/>
      <c r="C369" s="1082"/>
      <c r="D369" s="1082"/>
      <c r="E369" s="1082"/>
      <c r="F369" s="1082"/>
      <c r="G369" s="1082"/>
      <c r="H369" s="1082"/>
      <c r="I369" s="1082"/>
      <c r="J369" s="1082"/>
      <c r="K369" s="1082"/>
      <c r="L369" s="1082"/>
      <c r="M369" s="1082"/>
      <c r="N369" s="1082"/>
      <c r="O369" s="1082"/>
      <c r="P369" s="1082"/>
      <c r="Q369" s="1083"/>
    </row>
    <row r="370" spans="2:22" ht="17.25" customHeight="1" thickBot="1" x14ac:dyDescent="0.3">
      <c r="B370" s="1084"/>
      <c r="C370" s="1085"/>
      <c r="D370" s="1085"/>
      <c r="E370" s="1085"/>
      <c r="F370" s="1085"/>
      <c r="G370" s="1085"/>
      <c r="H370" s="1085"/>
      <c r="I370" s="1085"/>
      <c r="J370" s="1085"/>
      <c r="K370" s="1085"/>
      <c r="L370" s="1085"/>
      <c r="M370" s="1085"/>
      <c r="N370" s="1085"/>
      <c r="O370" s="1085"/>
      <c r="P370" s="1085"/>
      <c r="Q370" s="1086"/>
    </row>
    <row r="371" spans="2:22" ht="17.25" customHeight="1" x14ac:dyDescent="0.25"/>
    <row r="372" spans="2:22" ht="17.25" customHeight="1" thickBot="1" x14ac:dyDescent="0.3">
      <c r="B372" s="890" t="s">
        <v>984</v>
      </c>
      <c r="C372" s="890"/>
      <c r="D372" s="890"/>
      <c r="E372" s="890"/>
      <c r="F372" s="890"/>
      <c r="G372" s="890"/>
      <c r="H372" s="890"/>
      <c r="I372" s="890"/>
      <c r="J372" s="890"/>
      <c r="K372" s="890"/>
      <c r="L372" s="890"/>
      <c r="M372" s="890"/>
      <c r="N372" s="890"/>
      <c r="O372" s="890"/>
      <c r="P372" s="50"/>
      <c r="Q372" s="50"/>
    </row>
    <row r="373" spans="2:22" ht="17.25" customHeight="1" x14ac:dyDescent="0.25">
      <c r="B373" s="1078" t="s">
        <v>1107</v>
      </c>
      <c r="C373" s="1079"/>
      <c r="D373" s="1079"/>
      <c r="E373" s="1079"/>
      <c r="F373" s="1079"/>
      <c r="G373" s="1079"/>
      <c r="H373" s="1079"/>
      <c r="I373" s="1079"/>
      <c r="J373" s="1079"/>
      <c r="K373" s="1079"/>
      <c r="L373" s="1079"/>
      <c r="M373" s="1079"/>
      <c r="N373" s="1079"/>
      <c r="O373" s="1079"/>
      <c r="P373" s="1079"/>
      <c r="Q373" s="1080"/>
    </row>
    <row r="374" spans="2:22" ht="17.25" customHeight="1" x14ac:dyDescent="0.25">
      <c r="B374" s="1081"/>
      <c r="C374" s="1082"/>
      <c r="D374" s="1082"/>
      <c r="E374" s="1082"/>
      <c r="F374" s="1082"/>
      <c r="G374" s="1082"/>
      <c r="H374" s="1082"/>
      <c r="I374" s="1082"/>
      <c r="J374" s="1082"/>
      <c r="K374" s="1082"/>
      <c r="L374" s="1082"/>
      <c r="M374" s="1082"/>
      <c r="N374" s="1082"/>
      <c r="O374" s="1082"/>
      <c r="P374" s="1082"/>
      <c r="Q374" s="1083"/>
    </row>
    <row r="375" spans="2:22" ht="17.25" customHeight="1" x14ac:dyDescent="0.25">
      <c r="B375" s="1081"/>
      <c r="C375" s="1082"/>
      <c r="D375" s="1082"/>
      <c r="E375" s="1082"/>
      <c r="F375" s="1082"/>
      <c r="G375" s="1082"/>
      <c r="H375" s="1082"/>
      <c r="I375" s="1082"/>
      <c r="J375" s="1082"/>
      <c r="K375" s="1082"/>
      <c r="L375" s="1082"/>
      <c r="M375" s="1082"/>
      <c r="N375" s="1082"/>
      <c r="O375" s="1082"/>
      <c r="P375" s="1082"/>
      <c r="Q375" s="1083"/>
    </row>
    <row r="376" spans="2:22" ht="17.25" customHeight="1" x14ac:dyDescent="0.25">
      <c r="B376" s="1081"/>
      <c r="C376" s="1082"/>
      <c r="D376" s="1082"/>
      <c r="E376" s="1082"/>
      <c r="F376" s="1082"/>
      <c r="G376" s="1082"/>
      <c r="H376" s="1082"/>
      <c r="I376" s="1082"/>
      <c r="J376" s="1082"/>
      <c r="K376" s="1082"/>
      <c r="L376" s="1082"/>
      <c r="M376" s="1082"/>
      <c r="N376" s="1082"/>
      <c r="O376" s="1082"/>
      <c r="P376" s="1082"/>
      <c r="Q376" s="1083"/>
    </row>
    <row r="377" spans="2:22" ht="17.25" customHeight="1" x14ac:dyDescent="0.25">
      <c r="B377" s="1081"/>
      <c r="C377" s="1082"/>
      <c r="D377" s="1082"/>
      <c r="E377" s="1082"/>
      <c r="F377" s="1082"/>
      <c r="G377" s="1082"/>
      <c r="H377" s="1082"/>
      <c r="I377" s="1082"/>
      <c r="J377" s="1082"/>
      <c r="K377" s="1082"/>
      <c r="L377" s="1082"/>
      <c r="M377" s="1082"/>
      <c r="N377" s="1082"/>
      <c r="O377" s="1082"/>
      <c r="P377" s="1082"/>
      <c r="Q377" s="1083"/>
    </row>
    <row r="378" spans="2:22" ht="17.25" customHeight="1" thickBot="1" x14ac:dyDescent="0.3">
      <c r="B378" s="1084"/>
      <c r="C378" s="1085"/>
      <c r="D378" s="1085"/>
      <c r="E378" s="1085"/>
      <c r="F378" s="1085"/>
      <c r="G378" s="1085"/>
      <c r="H378" s="1085"/>
      <c r="I378" s="1085"/>
      <c r="J378" s="1085"/>
      <c r="K378" s="1085"/>
      <c r="L378" s="1085"/>
      <c r="M378" s="1085"/>
      <c r="N378" s="1085"/>
      <c r="O378" s="1085"/>
      <c r="P378" s="1085"/>
      <c r="Q378" s="1086"/>
    </row>
    <row r="379" spans="2:22" ht="17.25" customHeight="1" x14ac:dyDescent="0.25"/>
    <row r="380" spans="2:22" ht="17.25" customHeight="1" x14ac:dyDescent="0.25">
      <c r="B380" s="726" t="s">
        <v>1231</v>
      </c>
      <c r="C380" s="726"/>
      <c r="D380" s="726"/>
      <c r="E380" s="726"/>
      <c r="F380" s="726"/>
      <c r="G380" s="726"/>
      <c r="H380" s="726"/>
    </row>
    <row r="381" spans="2:22" ht="17.25" customHeight="1" x14ac:dyDescent="0.25">
      <c r="B381" s="488"/>
      <c r="C381" s="488"/>
      <c r="D381" s="488"/>
      <c r="E381" s="488"/>
      <c r="F381" s="488"/>
      <c r="G381" s="488"/>
    </row>
    <row r="382" spans="2:22" ht="17.25" customHeight="1" thickBot="1" x14ac:dyDescent="0.3">
      <c r="B382" s="725" t="s">
        <v>244</v>
      </c>
      <c r="C382" s="725"/>
      <c r="D382" s="725"/>
      <c r="E382" s="488"/>
      <c r="F382" s="488"/>
      <c r="G382" s="488"/>
    </row>
    <row r="383" spans="2:22" ht="17.25" customHeight="1" x14ac:dyDescent="0.25">
      <c r="B383" s="734" t="s">
        <v>388</v>
      </c>
      <c r="C383" s="700" t="s">
        <v>415</v>
      </c>
      <c r="D383" s="701"/>
      <c r="E383" s="700" t="s">
        <v>414</v>
      </c>
      <c r="F383" s="701"/>
      <c r="G383" s="700" t="s">
        <v>248</v>
      </c>
      <c r="H383" s="701"/>
      <c r="I383" s="700" t="s">
        <v>413</v>
      </c>
      <c r="J383" s="701"/>
      <c r="K383" s="700" t="s">
        <v>249</v>
      </c>
      <c r="L383" s="701"/>
      <c r="M383" s="700" t="s">
        <v>836</v>
      </c>
      <c r="N383" s="701"/>
      <c r="O383" s="700" t="s">
        <v>250</v>
      </c>
      <c r="P383" s="701"/>
      <c r="Q383" s="700" t="s">
        <v>251</v>
      </c>
      <c r="R383" s="701"/>
      <c r="S383" s="700" t="s">
        <v>14</v>
      </c>
      <c r="T383" s="701"/>
      <c r="U383" s="700" t="s">
        <v>95</v>
      </c>
      <c r="V383" s="701"/>
    </row>
    <row r="384" spans="2:22" ht="17.25" customHeight="1" x14ac:dyDescent="0.25">
      <c r="B384" s="735"/>
      <c r="C384" s="747"/>
      <c r="D384" s="748"/>
      <c r="E384" s="747"/>
      <c r="F384" s="748"/>
      <c r="G384" s="747"/>
      <c r="H384" s="748"/>
      <c r="I384" s="747"/>
      <c r="J384" s="748"/>
      <c r="K384" s="747"/>
      <c r="L384" s="748"/>
      <c r="M384" s="747"/>
      <c r="N384" s="748"/>
      <c r="O384" s="747"/>
      <c r="P384" s="748"/>
      <c r="Q384" s="747"/>
      <c r="R384" s="748"/>
      <c r="S384" s="747"/>
      <c r="T384" s="748"/>
      <c r="U384" s="747"/>
      <c r="V384" s="748"/>
    </row>
    <row r="385" spans="2:22" ht="17.25" customHeight="1" thickBot="1" x14ac:dyDescent="0.3">
      <c r="B385" s="840"/>
      <c r="C385" s="749"/>
      <c r="D385" s="750"/>
      <c r="E385" s="749"/>
      <c r="F385" s="750"/>
      <c r="G385" s="749"/>
      <c r="H385" s="750"/>
      <c r="I385" s="749"/>
      <c r="J385" s="750"/>
      <c r="K385" s="749"/>
      <c r="L385" s="750"/>
      <c r="M385" s="749"/>
      <c r="N385" s="750"/>
      <c r="O385" s="749"/>
      <c r="P385" s="750"/>
      <c r="Q385" s="749"/>
      <c r="R385" s="750"/>
      <c r="S385" s="749"/>
      <c r="T385" s="750"/>
      <c r="U385" s="749"/>
      <c r="V385" s="750"/>
    </row>
    <row r="386" spans="2:22" ht="17.25" customHeight="1" x14ac:dyDescent="0.25">
      <c r="B386" s="850" t="s">
        <v>99</v>
      </c>
      <c r="C386" s="700" t="s">
        <v>100</v>
      </c>
      <c r="D386" s="853" t="s">
        <v>101</v>
      </c>
      <c r="E386" s="700" t="s">
        <v>100</v>
      </c>
      <c r="F386" s="853" t="s">
        <v>101</v>
      </c>
      <c r="G386" s="700" t="s">
        <v>100</v>
      </c>
      <c r="H386" s="701" t="s">
        <v>101</v>
      </c>
      <c r="I386" s="700" t="s">
        <v>100</v>
      </c>
      <c r="J386" s="701" t="s">
        <v>101</v>
      </c>
      <c r="K386" s="700" t="s">
        <v>100</v>
      </c>
      <c r="L386" s="701" t="s">
        <v>101</v>
      </c>
      <c r="M386" s="700" t="s">
        <v>100</v>
      </c>
      <c r="N386" s="701" t="s">
        <v>101</v>
      </c>
      <c r="O386" s="700" t="s">
        <v>100</v>
      </c>
      <c r="P386" s="701" t="s">
        <v>101</v>
      </c>
      <c r="Q386" s="700" t="s">
        <v>100</v>
      </c>
      <c r="R386" s="701" t="s">
        <v>101</v>
      </c>
      <c r="S386" s="700" t="s">
        <v>100</v>
      </c>
      <c r="T386" s="701" t="s">
        <v>101</v>
      </c>
      <c r="U386" s="700" t="s">
        <v>100</v>
      </c>
      <c r="V386" s="701" t="s">
        <v>101</v>
      </c>
    </row>
    <row r="387" spans="2:22" ht="17.25" customHeight="1" x14ac:dyDescent="0.25">
      <c r="B387" s="851"/>
      <c r="C387" s="747"/>
      <c r="D387" s="748"/>
      <c r="E387" s="747"/>
      <c r="F387" s="748"/>
      <c r="G387" s="747"/>
      <c r="H387" s="748"/>
      <c r="I387" s="747"/>
      <c r="J387" s="748"/>
      <c r="K387" s="747"/>
      <c r="L387" s="748"/>
      <c r="M387" s="747"/>
      <c r="N387" s="748"/>
      <c r="O387" s="747"/>
      <c r="P387" s="748"/>
      <c r="Q387" s="747"/>
      <c r="R387" s="748"/>
      <c r="S387" s="747"/>
      <c r="T387" s="748"/>
      <c r="U387" s="747"/>
      <c r="V387" s="748"/>
    </row>
    <row r="388" spans="2:22" ht="17.25" customHeight="1" thickBot="1" x14ac:dyDescent="0.3">
      <c r="B388" s="852"/>
      <c r="C388" s="704"/>
      <c r="D388" s="854"/>
      <c r="E388" s="704"/>
      <c r="F388" s="1435"/>
      <c r="G388" s="704"/>
      <c r="H388" s="705"/>
      <c r="I388" s="704"/>
      <c r="J388" s="705"/>
      <c r="K388" s="704"/>
      <c r="L388" s="705"/>
      <c r="M388" s="704"/>
      <c r="N388" s="705"/>
      <c r="O388" s="704"/>
      <c r="P388" s="705"/>
      <c r="Q388" s="704"/>
      <c r="R388" s="705"/>
      <c r="S388" s="704"/>
      <c r="T388" s="705"/>
      <c r="U388" s="704"/>
      <c r="V388" s="705"/>
    </row>
    <row r="389" spans="2:22" ht="17.25" customHeight="1" x14ac:dyDescent="0.25">
      <c r="B389" s="101" t="s">
        <v>102</v>
      </c>
      <c r="C389" s="284">
        <v>0</v>
      </c>
      <c r="D389" s="285">
        <v>0</v>
      </c>
      <c r="E389" s="284">
        <v>0</v>
      </c>
      <c r="F389" s="286">
        <v>0</v>
      </c>
      <c r="G389" s="284">
        <v>0</v>
      </c>
      <c r="H389" s="285">
        <v>0</v>
      </c>
      <c r="I389" s="284">
        <v>0</v>
      </c>
      <c r="J389" s="285">
        <v>0</v>
      </c>
      <c r="K389" s="284">
        <v>0</v>
      </c>
      <c r="L389" s="285">
        <v>0</v>
      </c>
      <c r="M389" s="284">
        <v>0</v>
      </c>
      <c r="N389" s="285">
        <v>0</v>
      </c>
      <c r="O389" s="284">
        <v>0</v>
      </c>
      <c r="P389" s="285">
        <v>0</v>
      </c>
      <c r="Q389" s="284">
        <v>0</v>
      </c>
      <c r="R389" s="285">
        <v>0</v>
      </c>
      <c r="S389" s="287">
        <v>0</v>
      </c>
      <c r="T389" s="288">
        <v>0</v>
      </c>
      <c r="U389" s="287">
        <v>1</v>
      </c>
      <c r="V389" s="288">
        <v>0</v>
      </c>
    </row>
    <row r="390" spans="2:22" ht="17.25" customHeight="1" x14ac:dyDescent="0.25">
      <c r="B390" s="485" t="s">
        <v>103</v>
      </c>
      <c r="C390" s="180">
        <v>1</v>
      </c>
      <c r="D390" s="192">
        <v>0</v>
      </c>
      <c r="E390" s="180">
        <v>0</v>
      </c>
      <c r="F390" s="289">
        <v>0</v>
      </c>
      <c r="G390" s="180">
        <v>0</v>
      </c>
      <c r="H390" s="192">
        <v>0</v>
      </c>
      <c r="I390" s="180">
        <v>0</v>
      </c>
      <c r="J390" s="192">
        <v>0</v>
      </c>
      <c r="K390" s="180">
        <v>0</v>
      </c>
      <c r="L390" s="192">
        <v>0</v>
      </c>
      <c r="M390" s="180">
        <v>0</v>
      </c>
      <c r="N390" s="192">
        <v>0</v>
      </c>
      <c r="O390" s="180">
        <v>0</v>
      </c>
      <c r="P390" s="192">
        <v>0</v>
      </c>
      <c r="Q390" s="180">
        <v>0</v>
      </c>
      <c r="R390" s="192">
        <v>0</v>
      </c>
      <c r="S390" s="290">
        <v>1</v>
      </c>
      <c r="T390" s="289">
        <v>0</v>
      </c>
      <c r="U390" s="290">
        <v>0</v>
      </c>
      <c r="V390" s="289">
        <v>0</v>
      </c>
    </row>
    <row r="391" spans="2:22" ht="17.25" customHeight="1" x14ac:dyDescent="0.25">
      <c r="B391" s="485" t="s">
        <v>104</v>
      </c>
      <c r="C391" s="180">
        <v>0</v>
      </c>
      <c r="D391" s="192">
        <v>0</v>
      </c>
      <c r="E391" s="180">
        <v>0</v>
      </c>
      <c r="F391" s="289">
        <v>0</v>
      </c>
      <c r="G391" s="180">
        <v>0</v>
      </c>
      <c r="H391" s="192">
        <v>0</v>
      </c>
      <c r="I391" s="180">
        <v>0</v>
      </c>
      <c r="J391" s="192">
        <v>0</v>
      </c>
      <c r="K391" s="180">
        <v>0</v>
      </c>
      <c r="L391" s="192">
        <v>0</v>
      </c>
      <c r="M391" s="180">
        <v>0</v>
      </c>
      <c r="N391" s="192">
        <v>0</v>
      </c>
      <c r="O391" s="180">
        <v>0</v>
      </c>
      <c r="P391" s="192">
        <v>0</v>
      </c>
      <c r="Q391" s="180">
        <v>0</v>
      </c>
      <c r="R391" s="192">
        <v>0</v>
      </c>
      <c r="S391" s="290">
        <v>0</v>
      </c>
      <c r="T391" s="289">
        <v>0</v>
      </c>
      <c r="U391" s="290">
        <v>0</v>
      </c>
      <c r="V391" s="289">
        <v>0</v>
      </c>
    </row>
    <row r="392" spans="2:22" ht="17.25" customHeight="1" thickBot="1" x14ac:dyDescent="0.3">
      <c r="B392" s="486" t="s">
        <v>105</v>
      </c>
      <c r="C392" s="291">
        <v>0</v>
      </c>
      <c r="D392" s="292">
        <v>0</v>
      </c>
      <c r="E392" s="291">
        <v>0</v>
      </c>
      <c r="F392" s="292">
        <v>0</v>
      </c>
      <c r="G392" s="291">
        <v>0</v>
      </c>
      <c r="H392" s="292">
        <v>0</v>
      </c>
      <c r="I392" s="291">
        <v>0</v>
      </c>
      <c r="J392" s="292">
        <v>0</v>
      </c>
      <c r="K392" s="291">
        <v>0</v>
      </c>
      <c r="L392" s="292">
        <v>0</v>
      </c>
      <c r="M392" s="291">
        <v>0</v>
      </c>
      <c r="N392" s="292">
        <v>0</v>
      </c>
      <c r="O392" s="291">
        <v>0</v>
      </c>
      <c r="P392" s="292">
        <v>0</v>
      </c>
      <c r="Q392" s="291">
        <v>0</v>
      </c>
      <c r="R392" s="292">
        <v>0</v>
      </c>
      <c r="S392" s="291">
        <v>0</v>
      </c>
      <c r="T392" s="292">
        <v>0</v>
      </c>
      <c r="U392" s="291">
        <v>0</v>
      </c>
      <c r="V392" s="292">
        <v>0</v>
      </c>
    </row>
    <row r="393" spans="2:22" ht="17.25" customHeight="1" thickBot="1" x14ac:dyDescent="0.3">
      <c r="B393" s="487" t="s">
        <v>85</v>
      </c>
      <c r="C393" s="293">
        <f>SUM(C389:C392)</f>
        <v>1</v>
      </c>
      <c r="D393" s="294">
        <f t="shared" ref="D393:V393" si="6">SUM(D389:D392)</f>
        <v>0</v>
      </c>
      <c r="E393" s="295">
        <f t="shared" si="6"/>
        <v>0</v>
      </c>
      <c r="F393" s="296">
        <f t="shared" si="6"/>
        <v>0</v>
      </c>
      <c r="G393" s="293">
        <f t="shared" si="6"/>
        <v>0</v>
      </c>
      <c r="H393" s="294">
        <f t="shared" si="6"/>
        <v>0</v>
      </c>
      <c r="I393" s="295">
        <f t="shared" si="6"/>
        <v>0</v>
      </c>
      <c r="J393" s="296">
        <f t="shared" si="6"/>
        <v>0</v>
      </c>
      <c r="K393" s="293">
        <f t="shared" si="6"/>
        <v>0</v>
      </c>
      <c r="L393" s="294">
        <f t="shared" si="6"/>
        <v>0</v>
      </c>
      <c r="M393" s="295">
        <f t="shared" si="6"/>
        <v>0</v>
      </c>
      <c r="N393" s="296">
        <f t="shared" si="6"/>
        <v>0</v>
      </c>
      <c r="O393" s="293">
        <f t="shared" si="6"/>
        <v>0</v>
      </c>
      <c r="P393" s="294">
        <f t="shared" si="6"/>
        <v>0</v>
      </c>
      <c r="Q393" s="295">
        <f t="shared" si="6"/>
        <v>0</v>
      </c>
      <c r="R393" s="296">
        <f t="shared" si="6"/>
        <v>0</v>
      </c>
      <c r="S393" s="293">
        <f>SUM(S389:S392)</f>
        <v>1</v>
      </c>
      <c r="T393" s="294">
        <f t="shared" si="6"/>
        <v>0</v>
      </c>
      <c r="U393" s="293">
        <f t="shared" si="6"/>
        <v>1</v>
      </c>
      <c r="V393" s="294">
        <f t="shared" si="6"/>
        <v>0</v>
      </c>
    </row>
    <row r="394" spans="2:22" ht="17.25" customHeight="1" thickBot="1" x14ac:dyDescent="0.3">
      <c r="B394" s="51"/>
      <c r="C394" s="51"/>
      <c r="D394" s="51"/>
      <c r="E394" s="51"/>
      <c r="F394" s="51"/>
      <c r="G394" s="51"/>
      <c r="H394" s="51"/>
      <c r="I394" s="51"/>
      <c r="J394" s="51"/>
      <c r="K394" s="51"/>
      <c r="L394" s="51"/>
      <c r="M394" s="51"/>
      <c r="N394" s="51"/>
      <c r="O394" s="51"/>
      <c r="P394" s="51"/>
      <c r="Q394" s="51"/>
      <c r="R394" s="47"/>
      <c r="S394" s="47"/>
      <c r="T394" s="47"/>
    </row>
    <row r="395" spans="2:22" ht="17.25" customHeight="1" x14ac:dyDescent="0.25">
      <c r="B395" s="700" t="s">
        <v>16</v>
      </c>
      <c r="C395" s="701"/>
      <c r="D395" s="700" t="s">
        <v>17</v>
      </c>
      <c r="E395" s="701"/>
      <c r="F395" s="700" t="s">
        <v>15</v>
      </c>
      <c r="G395" s="701"/>
      <c r="H395" s="700" t="s">
        <v>247</v>
      </c>
      <c r="I395" s="701"/>
      <c r="J395" s="700" t="s">
        <v>19</v>
      </c>
      <c r="K395" s="701"/>
      <c r="L395" s="700" t="s">
        <v>96</v>
      </c>
      <c r="M395" s="701"/>
      <c r="N395" s="700" t="s">
        <v>97</v>
      </c>
      <c r="O395" s="701"/>
      <c r="P395" s="700" t="s">
        <v>98</v>
      </c>
      <c r="Q395" s="701"/>
      <c r="R395" s="700" t="s">
        <v>246</v>
      </c>
      <c r="S395" s="701"/>
      <c r="T395" s="863" t="s">
        <v>85</v>
      </c>
      <c r="U395" s="894"/>
    </row>
    <row r="396" spans="2:22" ht="17.25" customHeight="1" x14ac:dyDescent="0.25">
      <c r="B396" s="747"/>
      <c r="C396" s="748"/>
      <c r="D396" s="747"/>
      <c r="E396" s="748"/>
      <c r="F396" s="747"/>
      <c r="G396" s="748"/>
      <c r="H396" s="747"/>
      <c r="I396" s="748"/>
      <c r="J396" s="747"/>
      <c r="K396" s="748"/>
      <c r="L396" s="747"/>
      <c r="M396" s="748"/>
      <c r="N396" s="747"/>
      <c r="O396" s="748"/>
      <c r="P396" s="747"/>
      <c r="Q396" s="748"/>
      <c r="R396" s="747"/>
      <c r="S396" s="748"/>
      <c r="T396" s="697"/>
      <c r="U396" s="699"/>
    </row>
    <row r="397" spans="2:22" ht="17.25" customHeight="1" thickBot="1" x14ac:dyDescent="0.3">
      <c r="B397" s="749"/>
      <c r="C397" s="750"/>
      <c r="D397" s="749"/>
      <c r="E397" s="750"/>
      <c r="F397" s="749"/>
      <c r="G397" s="750"/>
      <c r="H397" s="749"/>
      <c r="I397" s="750"/>
      <c r="J397" s="749"/>
      <c r="K397" s="750"/>
      <c r="L397" s="749"/>
      <c r="M397" s="750"/>
      <c r="N397" s="749"/>
      <c r="O397" s="750"/>
      <c r="P397" s="749"/>
      <c r="Q397" s="750"/>
      <c r="R397" s="749"/>
      <c r="S397" s="750"/>
      <c r="T397" s="709"/>
      <c r="U397" s="711"/>
    </row>
    <row r="398" spans="2:22" ht="17.25" customHeight="1" x14ac:dyDescent="0.25">
      <c r="B398" s="700" t="s">
        <v>100</v>
      </c>
      <c r="C398" s="701" t="s">
        <v>101</v>
      </c>
      <c r="D398" s="700" t="s">
        <v>100</v>
      </c>
      <c r="E398" s="701" t="s">
        <v>101</v>
      </c>
      <c r="F398" s="700" t="s">
        <v>100</v>
      </c>
      <c r="G398" s="701" t="s">
        <v>101</v>
      </c>
      <c r="H398" s="700" t="s">
        <v>100</v>
      </c>
      <c r="I398" s="701" t="s">
        <v>101</v>
      </c>
      <c r="J398" s="700" t="s">
        <v>100</v>
      </c>
      <c r="K398" s="701" t="s">
        <v>101</v>
      </c>
      <c r="L398" s="700" t="s">
        <v>100</v>
      </c>
      <c r="M398" s="701" t="s">
        <v>101</v>
      </c>
      <c r="N398" s="700" t="s">
        <v>100</v>
      </c>
      <c r="O398" s="701" t="s">
        <v>101</v>
      </c>
      <c r="P398" s="700" t="s">
        <v>100</v>
      </c>
      <c r="Q398" s="701" t="s">
        <v>101</v>
      </c>
      <c r="R398" s="700" t="s">
        <v>100</v>
      </c>
      <c r="S398" s="701" t="s">
        <v>101</v>
      </c>
      <c r="T398" s="700" t="s">
        <v>100</v>
      </c>
      <c r="U398" s="701" t="s">
        <v>101</v>
      </c>
    </row>
    <row r="399" spans="2:22" ht="17.25" customHeight="1" x14ac:dyDescent="0.25">
      <c r="B399" s="747"/>
      <c r="C399" s="748"/>
      <c r="D399" s="747"/>
      <c r="E399" s="748"/>
      <c r="F399" s="747"/>
      <c r="G399" s="748"/>
      <c r="H399" s="747"/>
      <c r="I399" s="748"/>
      <c r="J399" s="747"/>
      <c r="K399" s="748"/>
      <c r="L399" s="747"/>
      <c r="M399" s="748"/>
      <c r="N399" s="747"/>
      <c r="O399" s="748"/>
      <c r="P399" s="747"/>
      <c r="Q399" s="748"/>
      <c r="R399" s="747"/>
      <c r="S399" s="748"/>
      <c r="T399" s="747"/>
      <c r="U399" s="748"/>
    </row>
    <row r="400" spans="2:22" ht="17.25" customHeight="1" thickBot="1" x14ac:dyDescent="0.3">
      <c r="B400" s="704"/>
      <c r="C400" s="705"/>
      <c r="D400" s="704"/>
      <c r="E400" s="705"/>
      <c r="F400" s="704"/>
      <c r="G400" s="705"/>
      <c r="H400" s="704"/>
      <c r="I400" s="705"/>
      <c r="J400" s="704"/>
      <c r="K400" s="705"/>
      <c r="L400" s="704"/>
      <c r="M400" s="705"/>
      <c r="N400" s="704"/>
      <c r="O400" s="705"/>
      <c r="P400" s="704"/>
      <c r="Q400" s="705"/>
      <c r="R400" s="704"/>
      <c r="S400" s="705"/>
      <c r="T400" s="749"/>
      <c r="U400" s="750"/>
    </row>
    <row r="401" spans="2:25" ht="17.25" customHeight="1" x14ac:dyDescent="0.25">
      <c r="B401" s="121">
        <v>0</v>
      </c>
      <c r="C401" s="297">
        <v>0</v>
      </c>
      <c r="D401" s="121">
        <v>0</v>
      </c>
      <c r="E401" s="297">
        <v>0</v>
      </c>
      <c r="F401" s="121">
        <v>0</v>
      </c>
      <c r="G401" s="297">
        <v>0</v>
      </c>
      <c r="H401" s="121">
        <v>0</v>
      </c>
      <c r="I401" s="297">
        <v>0</v>
      </c>
      <c r="J401" s="121">
        <v>0</v>
      </c>
      <c r="K401" s="297">
        <v>0</v>
      </c>
      <c r="L401" s="121">
        <v>0</v>
      </c>
      <c r="M401" s="297">
        <v>0</v>
      </c>
      <c r="N401" s="121">
        <v>0</v>
      </c>
      <c r="O401" s="297">
        <v>0</v>
      </c>
      <c r="P401" s="113">
        <v>0</v>
      </c>
      <c r="Q401" s="185">
        <v>0</v>
      </c>
      <c r="R401" s="113">
        <v>1</v>
      </c>
      <c r="S401" s="211">
        <v>0</v>
      </c>
      <c r="T401" s="113">
        <f>SUM(R401,P401,N401,L401,J401,H401,F401,D401,B401,U389,S389,Q389,O389,M389,K389,I389,G389,E389,C389)</f>
        <v>2</v>
      </c>
      <c r="U401" s="286">
        <f>SUM(S401,Q401,O401,M401,K401,I401,G401,E401,C401,V389,T389,R389,P389,N389,L389,J389,H389,F389,D389)</f>
        <v>0</v>
      </c>
    </row>
    <row r="402" spans="2:25" ht="17.25" customHeight="1" x14ac:dyDescent="0.25">
      <c r="B402" s="129">
        <v>0</v>
      </c>
      <c r="C402" s="189">
        <v>0</v>
      </c>
      <c r="D402" s="129">
        <v>0</v>
      </c>
      <c r="E402" s="189">
        <v>0</v>
      </c>
      <c r="F402" s="129">
        <v>0</v>
      </c>
      <c r="G402" s="189">
        <v>0</v>
      </c>
      <c r="H402" s="129">
        <v>0</v>
      </c>
      <c r="I402" s="189">
        <v>0</v>
      </c>
      <c r="J402" s="129">
        <v>0</v>
      </c>
      <c r="K402" s="189">
        <v>0</v>
      </c>
      <c r="L402" s="129">
        <v>0</v>
      </c>
      <c r="M402" s="189">
        <v>0</v>
      </c>
      <c r="N402" s="129">
        <v>0</v>
      </c>
      <c r="O402" s="189">
        <v>0</v>
      </c>
      <c r="P402" s="129">
        <v>0</v>
      </c>
      <c r="Q402" s="189">
        <v>0</v>
      </c>
      <c r="R402" s="129">
        <v>1</v>
      </c>
      <c r="S402" s="212">
        <v>0</v>
      </c>
      <c r="T402" s="129">
        <f t="shared" ref="T402:T404" si="7">SUM(R402,P402,N402,L402,J402,H402,F402,D402,B402,U390,S390,Q390,O390,M390,K390,I390,G390,E390,C390)</f>
        <v>3</v>
      </c>
      <c r="U402" s="289">
        <f t="shared" ref="U402:U404" si="8">SUM(S402,Q402,O402,M402,K402,I402,G402,E402,C402,V390,T390,R390,P390,N390,L390,J390,H390,F390,D390)</f>
        <v>0</v>
      </c>
    </row>
    <row r="403" spans="2:25" ht="17.25" customHeight="1" x14ac:dyDescent="0.25">
      <c r="B403" s="129">
        <v>0</v>
      </c>
      <c r="C403" s="189">
        <v>0</v>
      </c>
      <c r="D403" s="129">
        <v>0</v>
      </c>
      <c r="E403" s="189">
        <v>0</v>
      </c>
      <c r="F403" s="129">
        <v>0</v>
      </c>
      <c r="G403" s="189">
        <v>0</v>
      </c>
      <c r="H403" s="129">
        <v>0</v>
      </c>
      <c r="I403" s="189">
        <v>0</v>
      </c>
      <c r="J403" s="129">
        <v>0</v>
      </c>
      <c r="K403" s="189">
        <v>0</v>
      </c>
      <c r="L403" s="129">
        <v>0</v>
      </c>
      <c r="M403" s="189">
        <v>0</v>
      </c>
      <c r="N403" s="129">
        <v>0</v>
      </c>
      <c r="O403" s="189">
        <v>0</v>
      </c>
      <c r="P403" s="129">
        <v>0</v>
      </c>
      <c r="Q403" s="189">
        <v>0</v>
      </c>
      <c r="R403" s="129">
        <v>0</v>
      </c>
      <c r="S403" s="212">
        <v>0</v>
      </c>
      <c r="T403" s="129">
        <f t="shared" si="7"/>
        <v>0</v>
      </c>
      <c r="U403" s="289">
        <f t="shared" si="8"/>
        <v>0</v>
      </c>
    </row>
    <row r="404" spans="2:25" ht="17.25" customHeight="1" thickBot="1" x14ac:dyDescent="0.3">
      <c r="B404" s="137">
        <v>1</v>
      </c>
      <c r="C404" s="298">
        <v>0</v>
      </c>
      <c r="D404" s="137">
        <v>0</v>
      </c>
      <c r="E404" s="298">
        <v>0</v>
      </c>
      <c r="F404" s="137">
        <v>1</v>
      </c>
      <c r="G404" s="298">
        <v>0</v>
      </c>
      <c r="H404" s="137">
        <v>1</v>
      </c>
      <c r="I404" s="298">
        <v>0</v>
      </c>
      <c r="J404" s="137">
        <v>0</v>
      </c>
      <c r="K404" s="298">
        <v>0</v>
      </c>
      <c r="L404" s="137">
        <v>0</v>
      </c>
      <c r="M404" s="298">
        <v>0</v>
      </c>
      <c r="N404" s="137">
        <v>0</v>
      </c>
      <c r="O404" s="298">
        <v>0</v>
      </c>
      <c r="P404" s="137">
        <v>1</v>
      </c>
      <c r="Q404" s="298">
        <v>0</v>
      </c>
      <c r="R404" s="137">
        <v>0</v>
      </c>
      <c r="S404" s="299">
        <v>0</v>
      </c>
      <c r="T404" s="140">
        <f t="shared" si="7"/>
        <v>4</v>
      </c>
      <c r="U404" s="300">
        <f t="shared" si="8"/>
        <v>0</v>
      </c>
    </row>
    <row r="405" spans="2:25" ht="17.25" customHeight="1" thickBot="1" x14ac:dyDescent="0.3">
      <c r="B405" s="301">
        <f>SUM(B401:B404)</f>
        <v>1</v>
      </c>
      <c r="C405" s="302">
        <f t="shared" ref="C405:S405" si="9">SUM(C401:C404)</f>
        <v>0</v>
      </c>
      <c r="D405" s="303">
        <f t="shared" si="9"/>
        <v>0</v>
      </c>
      <c r="E405" s="304">
        <f t="shared" si="9"/>
        <v>0</v>
      </c>
      <c r="F405" s="301">
        <f t="shared" si="9"/>
        <v>1</v>
      </c>
      <c r="G405" s="302">
        <f t="shared" si="9"/>
        <v>0</v>
      </c>
      <c r="H405" s="303">
        <f t="shared" si="9"/>
        <v>1</v>
      </c>
      <c r="I405" s="304">
        <f t="shared" si="9"/>
        <v>0</v>
      </c>
      <c r="J405" s="301">
        <f t="shared" si="9"/>
        <v>0</v>
      </c>
      <c r="K405" s="302">
        <f t="shared" si="9"/>
        <v>0</v>
      </c>
      <c r="L405" s="303">
        <f t="shared" si="9"/>
        <v>0</v>
      </c>
      <c r="M405" s="304">
        <v>0</v>
      </c>
      <c r="N405" s="301">
        <f t="shared" si="9"/>
        <v>0</v>
      </c>
      <c r="O405" s="302">
        <f t="shared" si="9"/>
        <v>0</v>
      </c>
      <c r="P405" s="303">
        <f t="shared" si="9"/>
        <v>1</v>
      </c>
      <c r="Q405" s="304">
        <f t="shared" si="9"/>
        <v>0</v>
      </c>
      <c r="R405" s="301">
        <f t="shared" si="9"/>
        <v>2</v>
      </c>
      <c r="S405" s="304">
        <f t="shared" si="9"/>
        <v>0</v>
      </c>
      <c r="T405" s="305">
        <f>SUM(T401:T404)</f>
        <v>9</v>
      </c>
      <c r="U405" s="306">
        <f>SUM(U401:U404)</f>
        <v>0</v>
      </c>
    </row>
    <row r="406" spans="2:25" s="26" customFormat="1" ht="17.25" customHeight="1" x14ac:dyDescent="0.25">
      <c r="B406" s="5"/>
      <c r="C406" s="5"/>
      <c r="D406" s="5"/>
      <c r="E406" s="5"/>
      <c r="F406" s="5"/>
      <c r="G406" s="5"/>
      <c r="H406" s="5"/>
      <c r="I406" s="5"/>
      <c r="J406" s="5"/>
      <c r="K406" s="5"/>
      <c r="L406" s="5"/>
      <c r="M406" s="5"/>
      <c r="N406" s="5"/>
      <c r="O406" s="5"/>
      <c r="P406" s="25"/>
      <c r="Q406" s="5"/>
      <c r="R406" s="5"/>
    </row>
    <row r="407" spans="2:25" s="26" customFormat="1" ht="17.25" customHeight="1" x14ac:dyDescent="0.25">
      <c r="B407" s="941" t="s">
        <v>1059</v>
      </c>
      <c r="C407" s="941"/>
      <c r="D407" s="941"/>
      <c r="E407" s="941"/>
      <c r="F407" s="941"/>
      <c r="G407" s="941"/>
      <c r="H407" s="941"/>
      <c r="I407" s="5"/>
      <c r="J407" s="5"/>
      <c r="K407" s="5"/>
      <c r="L407" s="5"/>
      <c r="M407" s="5"/>
      <c r="N407" s="5"/>
      <c r="O407" s="5"/>
      <c r="P407" s="25"/>
      <c r="Q407" s="5"/>
      <c r="R407" s="5"/>
    </row>
    <row r="408" spans="2:25" s="26" customFormat="1" ht="17.25" customHeight="1" x14ac:dyDescent="0.25">
      <c r="B408" s="5"/>
      <c r="C408" s="5"/>
      <c r="D408" s="5"/>
      <c r="E408" s="5"/>
      <c r="F408" s="5"/>
      <c r="G408" s="5"/>
      <c r="H408" s="5"/>
      <c r="I408" s="5"/>
      <c r="J408" s="5"/>
      <c r="K408" s="5"/>
      <c r="L408" s="5"/>
      <c r="M408" s="5"/>
      <c r="N408" s="5"/>
      <c r="O408" s="5"/>
      <c r="P408" s="25"/>
      <c r="Q408" s="5"/>
      <c r="R408" s="5"/>
    </row>
    <row r="409" spans="2:25" s="26" customFormat="1" ht="17.25" customHeight="1" thickBot="1" x14ac:dyDescent="0.3">
      <c r="B409" s="746" t="s">
        <v>559</v>
      </c>
      <c r="C409" s="746"/>
      <c r="D409" s="746"/>
      <c r="E409" s="5"/>
      <c r="F409" s="5"/>
      <c r="G409" s="5"/>
      <c r="H409" s="5"/>
      <c r="I409" s="5"/>
      <c r="J409" s="5"/>
      <c r="K409" s="5"/>
      <c r="L409" s="5"/>
      <c r="M409" s="5"/>
      <c r="N409" s="5"/>
      <c r="O409" s="5"/>
      <c r="P409" s="25"/>
      <c r="Q409" s="5"/>
      <c r="R409" s="5"/>
    </row>
    <row r="410" spans="2:25" s="26" customFormat="1" ht="17.25" customHeight="1" x14ac:dyDescent="0.25">
      <c r="B410" s="1346" t="s">
        <v>1108</v>
      </c>
      <c r="C410" s="1347"/>
      <c r="D410" s="1347"/>
      <c r="E410" s="1347"/>
      <c r="F410" s="1347"/>
      <c r="G410" s="1347"/>
      <c r="H410" s="1347"/>
      <c r="I410" s="1347"/>
      <c r="J410" s="1347"/>
      <c r="K410" s="1347"/>
      <c r="L410" s="1347"/>
      <c r="M410" s="1347"/>
      <c r="N410" s="1347"/>
      <c r="O410" s="1347"/>
      <c r="P410" s="1347"/>
      <c r="Q410" s="1347"/>
      <c r="R410" s="1347"/>
      <c r="S410" s="1347"/>
      <c r="T410" s="1347"/>
      <c r="U410" s="1348"/>
    </row>
    <row r="411" spans="2:25" s="26" customFormat="1" ht="17.25" customHeight="1" x14ac:dyDescent="0.25">
      <c r="B411" s="1349"/>
      <c r="C411" s="1350"/>
      <c r="D411" s="1350"/>
      <c r="E411" s="1350"/>
      <c r="F411" s="1350"/>
      <c r="G411" s="1350"/>
      <c r="H411" s="1350"/>
      <c r="I411" s="1350"/>
      <c r="J411" s="1350"/>
      <c r="K411" s="1350"/>
      <c r="L411" s="1350"/>
      <c r="M411" s="1350"/>
      <c r="N411" s="1350"/>
      <c r="O411" s="1350"/>
      <c r="P411" s="1350"/>
      <c r="Q411" s="1350"/>
      <c r="R411" s="1350"/>
      <c r="S411" s="1350"/>
      <c r="T411" s="1350"/>
      <c r="U411" s="1351"/>
    </row>
    <row r="412" spans="2:25" s="26" customFormat="1" ht="17.25" customHeight="1" x14ac:dyDescent="0.25">
      <c r="B412" s="1349"/>
      <c r="C412" s="1350"/>
      <c r="D412" s="1350"/>
      <c r="E412" s="1350"/>
      <c r="F412" s="1350"/>
      <c r="G412" s="1350"/>
      <c r="H412" s="1350"/>
      <c r="I412" s="1350"/>
      <c r="J412" s="1350"/>
      <c r="K412" s="1350"/>
      <c r="L412" s="1350"/>
      <c r="M412" s="1350"/>
      <c r="N412" s="1350"/>
      <c r="O412" s="1350"/>
      <c r="P412" s="1350"/>
      <c r="Q412" s="1350"/>
      <c r="R412" s="1350"/>
      <c r="S412" s="1350"/>
      <c r="T412" s="1350"/>
      <c r="U412" s="1351"/>
    </row>
    <row r="413" spans="2:25" s="26" customFormat="1" ht="17.25" customHeight="1" thickBot="1" x14ac:dyDescent="0.3">
      <c r="B413" s="1352"/>
      <c r="C413" s="1353"/>
      <c r="D413" s="1353"/>
      <c r="E413" s="1353"/>
      <c r="F413" s="1353"/>
      <c r="G413" s="1353"/>
      <c r="H413" s="1353"/>
      <c r="I413" s="1353"/>
      <c r="J413" s="1353"/>
      <c r="K413" s="1353"/>
      <c r="L413" s="1353"/>
      <c r="M413" s="1353"/>
      <c r="N413" s="1353"/>
      <c r="O413" s="1353"/>
      <c r="P413" s="1353"/>
      <c r="Q413" s="1353"/>
      <c r="R413" s="1353"/>
      <c r="S413" s="1353"/>
      <c r="T413" s="1353"/>
      <c r="U413" s="1354"/>
    </row>
    <row r="414" spans="2:25" s="26" customFormat="1" ht="17.25" customHeight="1" x14ac:dyDescent="0.25">
      <c r="B414" s="5"/>
      <c r="C414" s="5"/>
      <c r="D414" s="5"/>
      <c r="E414" s="5"/>
      <c r="F414" s="5"/>
      <c r="G414" s="5"/>
      <c r="H414" s="5"/>
      <c r="I414" s="5"/>
      <c r="J414" s="5"/>
      <c r="K414" s="5"/>
      <c r="L414" s="5"/>
      <c r="M414" s="5"/>
      <c r="N414" s="5"/>
      <c r="O414" s="5"/>
      <c r="P414" s="25"/>
      <c r="Q414" s="5"/>
      <c r="R414" s="5"/>
    </row>
    <row r="415" spans="2:25" s="26" customFormat="1" ht="17.25" customHeight="1" thickBot="1" x14ac:dyDescent="0.3">
      <c r="B415" s="725" t="s">
        <v>1057</v>
      </c>
      <c r="C415" s="725"/>
      <c r="D415" s="725"/>
      <c r="E415" s="725"/>
      <c r="F415" s="725"/>
      <c r="G415" s="725"/>
      <c r="H415" s="37"/>
      <c r="I415" s="37"/>
      <c r="J415" s="5"/>
      <c r="K415" s="5"/>
      <c r="L415" s="5"/>
      <c r="M415" s="5"/>
      <c r="N415" s="5"/>
      <c r="O415" s="5"/>
      <c r="P415" s="25"/>
      <c r="Q415" s="5"/>
      <c r="R415" s="5"/>
    </row>
    <row r="416" spans="2:25" s="26" customFormat="1" ht="17.25" customHeight="1" x14ac:dyDescent="0.25">
      <c r="B416" s="906" t="s">
        <v>181</v>
      </c>
      <c r="C416" s="1116"/>
      <c r="D416" s="1116"/>
      <c r="E416" s="1116"/>
      <c r="F416" s="1116"/>
      <c r="G416" s="907"/>
      <c r="H416" s="906" t="s">
        <v>182</v>
      </c>
      <c r="I416" s="1116"/>
      <c r="J416" s="1116"/>
      <c r="K416" s="1116"/>
      <c r="L416" s="1116"/>
      <c r="M416" s="907"/>
      <c r="N416" s="906" t="s">
        <v>183</v>
      </c>
      <c r="O416" s="1116"/>
      <c r="P416" s="1116"/>
      <c r="Q416" s="1116"/>
      <c r="R416" s="907"/>
      <c r="S416" s="906" t="s">
        <v>206</v>
      </c>
      <c r="T416" s="1116"/>
      <c r="U416" s="1116"/>
      <c r="V416" s="1116"/>
      <c r="W416" s="907"/>
      <c r="Y416"/>
    </row>
    <row r="417" spans="2:25" s="26" customFormat="1" ht="17.25" customHeight="1" thickBot="1" x14ac:dyDescent="0.3">
      <c r="B417" s="908"/>
      <c r="C417" s="1117"/>
      <c r="D417" s="1117"/>
      <c r="E417" s="1117"/>
      <c r="F417" s="1117"/>
      <c r="G417" s="909"/>
      <c r="H417" s="908"/>
      <c r="I417" s="1117"/>
      <c r="J417" s="1117"/>
      <c r="K417" s="1117"/>
      <c r="L417" s="1117"/>
      <c r="M417" s="909"/>
      <c r="N417" s="1449"/>
      <c r="O417" s="1450"/>
      <c r="P417" s="1450"/>
      <c r="Q417" s="1450"/>
      <c r="R417" s="1451"/>
      <c r="S417" s="908"/>
      <c r="T417" s="1117"/>
      <c r="U417" s="1117"/>
      <c r="V417" s="1117"/>
      <c r="W417" s="909"/>
      <c r="Y417"/>
    </row>
    <row r="418" spans="2:25" s="26" customFormat="1" ht="35.25" customHeight="1" x14ac:dyDescent="0.25">
      <c r="B418" s="1133" t="s">
        <v>1151</v>
      </c>
      <c r="C418" s="1053"/>
      <c r="D418" s="1053"/>
      <c r="E418" s="1053"/>
      <c r="F418" s="1053"/>
      <c r="G418" s="1134"/>
      <c r="H418" s="1052" t="s">
        <v>1166</v>
      </c>
      <c r="I418" s="1053"/>
      <c r="J418" s="1053"/>
      <c r="K418" s="1053"/>
      <c r="L418" s="1053"/>
      <c r="M418" s="1054"/>
      <c r="N418" s="1133"/>
      <c r="O418" s="1053"/>
      <c r="P418" s="1053"/>
      <c r="Q418" s="1053"/>
      <c r="R418" s="1134"/>
      <c r="S418" s="1452" t="s">
        <v>1269</v>
      </c>
      <c r="T418" s="1453"/>
      <c r="U418" s="1453"/>
      <c r="V418" s="1453"/>
      <c r="W418" s="1454"/>
      <c r="Y418"/>
    </row>
    <row r="419" spans="2:25" s="26" customFormat="1" ht="32.25" customHeight="1" x14ac:dyDescent="0.25">
      <c r="B419" s="823" t="s">
        <v>1152</v>
      </c>
      <c r="C419" s="824"/>
      <c r="D419" s="824"/>
      <c r="E419" s="824"/>
      <c r="F419" s="824"/>
      <c r="G419" s="825"/>
      <c r="H419" s="848" t="s">
        <v>1270</v>
      </c>
      <c r="I419" s="824"/>
      <c r="J419" s="824"/>
      <c r="K419" s="824"/>
      <c r="L419" s="824"/>
      <c r="M419" s="849"/>
      <c r="N419" s="823"/>
      <c r="O419" s="824"/>
      <c r="P419" s="824"/>
      <c r="Q419" s="824"/>
      <c r="R419" s="825"/>
      <c r="S419" s="845" t="s">
        <v>1274</v>
      </c>
      <c r="T419" s="846"/>
      <c r="U419" s="846"/>
      <c r="V419" s="846"/>
      <c r="W419" s="847"/>
      <c r="Y419"/>
    </row>
    <row r="420" spans="2:25" s="26" customFormat="1" ht="53.25" customHeight="1" x14ac:dyDescent="0.25">
      <c r="B420" s="823" t="s">
        <v>1153</v>
      </c>
      <c r="C420" s="824"/>
      <c r="D420" s="824"/>
      <c r="E420" s="824"/>
      <c r="F420" s="824"/>
      <c r="G420" s="825"/>
      <c r="H420" s="845" t="s">
        <v>1263</v>
      </c>
      <c r="I420" s="846"/>
      <c r="J420" s="846"/>
      <c r="K420" s="846"/>
      <c r="L420" s="846"/>
      <c r="M420" s="847"/>
      <c r="N420" s="823"/>
      <c r="O420" s="824"/>
      <c r="P420" s="824"/>
      <c r="Q420" s="824"/>
      <c r="R420" s="825"/>
      <c r="S420" s="845"/>
      <c r="T420" s="846"/>
      <c r="U420" s="846"/>
      <c r="V420" s="846"/>
      <c r="W420" s="847"/>
      <c r="Y420"/>
    </row>
    <row r="421" spans="2:25" s="26" customFormat="1" ht="44.25" customHeight="1" x14ac:dyDescent="0.25">
      <c r="B421" s="823" t="s">
        <v>1154</v>
      </c>
      <c r="C421" s="824"/>
      <c r="D421" s="824"/>
      <c r="E421" s="824"/>
      <c r="F421" s="824"/>
      <c r="G421" s="825"/>
      <c r="H421" s="848" t="s">
        <v>1164</v>
      </c>
      <c r="I421" s="824"/>
      <c r="J421" s="824"/>
      <c r="K421" s="824"/>
      <c r="L421" s="824"/>
      <c r="M421" s="849"/>
      <c r="N421" s="823"/>
      <c r="O421" s="824"/>
      <c r="P421" s="824"/>
      <c r="Q421" s="824"/>
      <c r="R421" s="825"/>
      <c r="S421" s="845"/>
      <c r="T421" s="846"/>
      <c r="U421" s="846"/>
      <c r="V421" s="846"/>
      <c r="W421" s="847"/>
      <c r="Y421"/>
    </row>
    <row r="422" spans="2:25" s="26" customFormat="1" ht="30.75" customHeight="1" x14ac:dyDescent="0.25">
      <c r="B422" s="823" t="s">
        <v>1257</v>
      </c>
      <c r="C422" s="824"/>
      <c r="D422" s="824"/>
      <c r="E422" s="824"/>
      <c r="F422" s="824"/>
      <c r="G422" s="825"/>
      <c r="H422" s="848" t="s">
        <v>1264</v>
      </c>
      <c r="I422" s="824"/>
      <c r="J422" s="824"/>
      <c r="K422" s="824"/>
      <c r="L422" s="824"/>
      <c r="M422" s="849"/>
      <c r="N422" s="823"/>
      <c r="O422" s="824"/>
      <c r="P422" s="824"/>
      <c r="Q422" s="824"/>
      <c r="R422" s="825"/>
      <c r="S422" s="845"/>
      <c r="T422" s="846"/>
      <c r="U422" s="846"/>
      <c r="V422" s="846"/>
      <c r="W422" s="847"/>
      <c r="Y422"/>
    </row>
    <row r="423" spans="2:25" s="26" customFormat="1" ht="35.25" customHeight="1" x14ac:dyDescent="0.25">
      <c r="B423" s="823" t="s">
        <v>1244</v>
      </c>
      <c r="C423" s="824"/>
      <c r="D423" s="824"/>
      <c r="E423" s="824"/>
      <c r="F423" s="824"/>
      <c r="G423" s="825"/>
      <c r="H423" s="848" t="s">
        <v>1265</v>
      </c>
      <c r="I423" s="824"/>
      <c r="J423" s="824"/>
      <c r="K423" s="824"/>
      <c r="L423" s="824"/>
      <c r="M423" s="849"/>
      <c r="N423" s="823"/>
      <c r="O423" s="824"/>
      <c r="P423" s="824"/>
      <c r="Q423" s="824"/>
      <c r="R423" s="825"/>
      <c r="S423" s="845"/>
      <c r="T423" s="846"/>
      <c r="U423" s="846"/>
      <c r="V423" s="846"/>
      <c r="W423" s="847"/>
      <c r="Y423"/>
    </row>
    <row r="424" spans="2:25" s="26" customFormat="1" ht="17.25" customHeight="1" x14ac:dyDescent="0.25">
      <c r="B424" s="823" t="s">
        <v>1155</v>
      </c>
      <c r="C424" s="824"/>
      <c r="D424" s="824"/>
      <c r="E424" s="824"/>
      <c r="F424" s="824"/>
      <c r="G424" s="825"/>
      <c r="H424" s="848" t="s">
        <v>1271</v>
      </c>
      <c r="I424" s="824"/>
      <c r="J424" s="824"/>
      <c r="K424" s="824"/>
      <c r="L424" s="824"/>
      <c r="M424" s="849"/>
      <c r="N424" s="823"/>
      <c r="O424" s="824"/>
      <c r="P424" s="824"/>
      <c r="Q424" s="824"/>
      <c r="R424" s="825"/>
      <c r="S424" s="845"/>
      <c r="T424" s="846"/>
      <c r="U424" s="846"/>
      <c r="V424" s="846"/>
      <c r="W424" s="847"/>
      <c r="Y424"/>
    </row>
    <row r="425" spans="2:25" s="26" customFormat="1" ht="17.25" customHeight="1" x14ac:dyDescent="0.25">
      <c r="B425" s="823" t="s">
        <v>1156</v>
      </c>
      <c r="C425" s="824"/>
      <c r="D425" s="824"/>
      <c r="E425" s="824"/>
      <c r="F425" s="824"/>
      <c r="G425" s="825"/>
      <c r="H425" s="848" t="s">
        <v>1266</v>
      </c>
      <c r="I425" s="824"/>
      <c r="J425" s="824"/>
      <c r="K425" s="824"/>
      <c r="L425" s="824"/>
      <c r="M425" s="849"/>
      <c r="N425" s="823"/>
      <c r="O425" s="824"/>
      <c r="P425" s="824"/>
      <c r="Q425" s="824"/>
      <c r="R425" s="825"/>
      <c r="S425" s="845"/>
      <c r="T425" s="846"/>
      <c r="U425" s="846"/>
      <c r="V425" s="846"/>
      <c r="W425" s="847"/>
      <c r="Y425"/>
    </row>
    <row r="426" spans="2:25" s="26" customFormat="1" ht="17.25" customHeight="1" x14ac:dyDescent="0.25">
      <c r="B426" s="823" t="s">
        <v>1258</v>
      </c>
      <c r="C426" s="824"/>
      <c r="D426" s="824"/>
      <c r="E426" s="824"/>
      <c r="F426" s="824"/>
      <c r="G426" s="825"/>
      <c r="H426" s="848" t="s">
        <v>1267</v>
      </c>
      <c r="I426" s="824"/>
      <c r="J426" s="824"/>
      <c r="K426" s="824"/>
      <c r="L426" s="824"/>
      <c r="M426" s="849"/>
      <c r="N426" s="823"/>
      <c r="O426" s="824"/>
      <c r="P426" s="824"/>
      <c r="Q426" s="824"/>
      <c r="R426" s="825"/>
      <c r="S426" s="845"/>
      <c r="T426" s="846"/>
      <c r="U426" s="846"/>
      <c r="V426" s="846"/>
      <c r="W426" s="847"/>
      <c r="Y426"/>
    </row>
    <row r="427" spans="2:25" s="26" customFormat="1" ht="17.25" customHeight="1" x14ac:dyDescent="0.25">
      <c r="B427" s="823" t="s">
        <v>1157</v>
      </c>
      <c r="C427" s="824"/>
      <c r="D427" s="824"/>
      <c r="E427" s="824"/>
      <c r="F427" s="824"/>
      <c r="G427" s="825"/>
      <c r="H427" s="848" t="s">
        <v>1165</v>
      </c>
      <c r="I427" s="824"/>
      <c r="J427" s="824"/>
      <c r="K427" s="824"/>
      <c r="L427" s="824"/>
      <c r="M427" s="849"/>
      <c r="N427" s="823"/>
      <c r="O427" s="824"/>
      <c r="P427" s="824"/>
      <c r="Q427" s="824"/>
      <c r="R427" s="825"/>
      <c r="S427" s="845"/>
      <c r="T427" s="846"/>
      <c r="U427" s="846"/>
      <c r="V427" s="846"/>
      <c r="W427" s="847"/>
      <c r="Y427"/>
    </row>
    <row r="428" spans="2:25" s="26" customFormat="1" ht="33" customHeight="1" x14ac:dyDescent="0.25">
      <c r="B428" s="823" t="s">
        <v>1259</v>
      </c>
      <c r="C428" s="824"/>
      <c r="D428" s="824"/>
      <c r="E428" s="824"/>
      <c r="F428" s="824"/>
      <c r="G428" s="825"/>
      <c r="H428" s="848" t="s">
        <v>1268</v>
      </c>
      <c r="I428" s="824"/>
      <c r="J428" s="824"/>
      <c r="K428" s="824"/>
      <c r="L428" s="824"/>
      <c r="M428" s="849"/>
      <c r="N428" s="823"/>
      <c r="O428" s="824"/>
      <c r="P428" s="824"/>
      <c r="Q428" s="824"/>
      <c r="R428" s="825"/>
      <c r="S428" s="845"/>
      <c r="T428" s="846"/>
      <c r="U428" s="846"/>
      <c r="V428" s="846"/>
      <c r="W428" s="847"/>
      <c r="Y428"/>
    </row>
    <row r="429" spans="2:25" s="26" customFormat="1" ht="17.25" customHeight="1" x14ac:dyDescent="0.25">
      <c r="B429" s="823" t="s">
        <v>1260</v>
      </c>
      <c r="C429" s="824"/>
      <c r="D429" s="824"/>
      <c r="E429" s="824"/>
      <c r="F429" s="824"/>
      <c r="G429" s="825"/>
      <c r="H429" s="848" t="s">
        <v>1167</v>
      </c>
      <c r="I429" s="824"/>
      <c r="J429" s="824"/>
      <c r="K429" s="824"/>
      <c r="L429" s="824"/>
      <c r="M429" s="849"/>
      <c r="N429" s="823"/>
      <c r="O429" s="824"/>
      <c r="P429" s="824"/>
      <c r="Q429" s="824"/>
      <c r="R429" s="825"/>
      <c r="S429" s="845"/>
      <c r="T429" s="846"/>
      <c r="U429" s="846"/>
      <c r="V429" s="846"/>
      <c r="W429" s="847"/>
      <c r="Y429"/>
    </row>
    <row r="430" spans="2:25" s="26" customFormat="1" ht="17.25" customHeight="1" x14ac:dyDescent="0.25">
      <c r="B430" s="823" t="s">
        <v>1261</v>
      </c>
      <c r="C430" s="824"/>
      <c r="D430" s="824"/>
      <c r="E430" s="824"/>
      <c r="F430" s="824"/>
      <c r="G430" s="825"/>
      <c r="H430" s="848" t="s">
        <v>1272</v>
      </c>
      <c r="I430" s="824"/>
      <c r="J430" s="824"/>
      <c r="K430" s="824"/>
      <c r="L430" s="824"/>
      <c r="M430" s="849"/>
      <c r="N430" s="823"/>
      <c r="O430" s="824"/>
      <c r="P430" s="824"/>
      <c r="Q430" s="824"/>
      <c r="R430" s="825"/>
      <c r="S430" s="845"/>
      <c r="T430" s="846"/>
      <c r="U430" s="846"/>
      <c r="V430" s="846"/>
      <c r="W430" s="847"/>
      <c r="Y430"/>
    </row>
    <row r="431" spans="2:25" s="26" customFormat="1" ht="17.25" customHeight="1" x14ac:dyDescent="0.25">
      <c r="B431" s="823" t="s">
        <v>1162</v>
      </c>
      <c r="C431" s="824"/>
      <c r="D431" s="824"/>
      <c r="E431" s="824"/>
      <c r="F431" s="824"/>
      <c r="G431" s="825"/>
      <c r="H431" s="848" t="s">
        <v>1273</v>
      </c>
      <c r="I431" s="824"/>
      <c r="J431" s="824"/>
      <c r="K431" s="824"/>
      <c r="L431" s="824"/>
      <c r="M431" s="849"/>
      <c r="N431" s="823"/>
      <c r="O431" s="824"/>
      <c r="P431" s="824"/>
      <c r="Q431" s="824"/>
      <c r="R431" s="825"/>
      <c r="S431" s="845"/>
      <c r="T431" s="846"/>
      <c r="U431" s="846"/>
      <c r="V431" s="846"/>
      <c r="W431" s="847"/>
      <c r="Y431"/>
    </row>
    <row r="432" spans="2:25" s="26" customFormat="1" ht="17.25" customHeight="1" x14ac:dyDescent="0.25">
      <c r="B432" s="823" t="s">
        <v>1245</v>
      </c>
      <c r="C432" s="824"/>
      <c r="D432" s="824"/>
      <c r="E432" s="824"/>
      <c r="F432" s="824"/>
      <c r="G432" s="825"/>
      <c r="H432" s="848"/>
      <c r="I432" s="824"/>
      <c r="J432" s="824"/>
      <c r="K432" s="824"/>
      <c r="L432" s="824"/>
      <c r="M432" s="849"/>
      <c r="N432" s="823"/>
      <c r="O432" s="824"/>
      <c r="P432" s="824"/>
      <c r="Q432" s="824"/>
      <c r="R432" s="825"/>
      <c r="S432" s="845"/>
      <c r="T432" s="846"/>
      <c r="U432" s="846"/>
      <c r="V432" s="846"/>
      <c r="W432" s="847"/>
      <c r="Y432"/>
    </row>
    <row r="433" spans="2:25" s="26" customFormat="1" ht="17.25" customHeight="1" x14ac:dyDescent="0.25">
      <c r="B433" s="823" t="s">
        <v>1158</v>
      </c>
      <c r="C433" s="824"/>
      <c r="D433" s="824"/>
      <c r="E433" s="824"/>
      <c r="F433" s="824"/>
      <c r="G433" s="825"/>
      <c r="H433" s="848"/>
      <c r="I433" s="824"/>
      <c r="J433" s="824"/>
      <c r="K433" s="824"/>
      <c r="L433" s="824"/>
      <c r="M433" s="849"/>
      <c r="N433" s="823"/>
      <c r="O433" s="824"/>
      <c r="P433" s="824"/>
      <c r="Q433" s="824"/>
      <c r="R433" s="825"/>
      <c r="S433" s="845"/>
      <c r="T433" s="846"/>
      <c r="U433" s="846"/>
      <c r="V433" s="846"/>
      <c r="W433" s="847"/>
      <c r="Y433"/>
    </row>
    <row r="434" spans="2:25" s="26" customFormat="1" ht="17.25" customHeight="1" x14ac:dyDescent="0.25">
      <c r="B434" s="823" t="s">
        <v>1159</v>
      </c>
      <c r="C434" s="824"/>
      <c r="D434" s="824"/>
      <c r="E434" s="824"/>
      <c r="F434" s="824"/>
      <c r="G434" s="825"/>
      <c r="H434" s="848"/>
      <c r="I434" s="824"/>
      <c r="J434" s="824"/>
      <c r="K434" s="824"/>
      <c r="L434" s="824"/>
      <c r="M434" s="849"/>
      <c r="N434" s="823"/>
      <c r="O434" s="824"/>
      <c r="P434" s="824"/>
      <c r="Q434" s="824"/>
      <c r="R434" s="825"/>
      <c r="S434" s="845"/>
      <c r="T434" s="846"/>
      <c r="U434" s="846"/>
      <c r="V434" s="846"/>
      <c r="W434" s="847"/>
      <c r="Y434"/>
    </row>
    <row r="435" spans="2:25" s="26" customFormat="1" ht="17.25" customHeight="1" x14ac:dyDescent="0.25">
      <c r="B435" s="823" t="s">
        <v>1160</v>
      </c>
      <c r="C435" s="824"/>
      <c r="D435" s="824"/>
      <c r="E435" s="824"/>
      <c r="F435" s="824"/>
      <c r="G435" s="825"/>
      <c r="H435" s="848"/>
      <c r="I435" s="824"/>
      <c r="J435" s="824"/>
      <c r="K435" s="824"/>
      <c r="L435" s="824"/>
      <c r="M435" s="849"/>
      <c r="N435" s="823"/>
      <c r="O435" s="824"/>
      <c r="P435" s="824"/>
      <c r="Q435" s="824"/>
      <c r="R435" s="825"/>
      <c r="S435" s="845"/>
      <c r="T435" s="846"/>
      <c r="U435" s="846"/>
      <c r="V435" s="846"/>
      <c r="W435" s="847"/>
      <c r="Y435"/>
    </row>
    <row r="436" spans="2:25" s="26" customFormat="1" ht="17.25" customHeight="1" x14ac:dyDescent="0.25">
      <c r="B436" s="823" t="s">
        <v>1163</v>
      </c>
      <c r="C436" s="824"/>
      <c r="D436" s="824"/>
      <c r="E436" s="824"/>
      <c r="F436" s="824"/>
      <c r="G436" s="825"/>
      <c r="H436" s="848"/>
      <c r="I436" s="824"/>
      <c r="J436" s="824"/>
      <c r="K436" s="824"/>
      <c r="L436" s="824"/>
      <c r="M436" s="849"/>
      <c r="N436" s="823"/>
      <c r="O436" s="824"/>
      <c r="P436" s="824"/>
      <c r="Q436" s="824"/>
      <c r="R436" s="825"/>
      <c r="S436" s="845"/>
      <c r="T436" s="846"/>
      <c r="U436" s="846"/>
      <c r="V436" s="846"/>
      <c r="W436" s="847"/>
      <c r="Y436"/>
    </row>
    <row r="437" spans="2:25" s="26" customFormat="1" ht="17.25" customHeight="1" x14ac:dyDescent="0.25">
      <c r="B437" s="823" t="s">
        <v>1161</v>
      </c>
      <c r="C437" s="824"/>
      <c r="D437" s="824"/>
      <c r="E437" s="824"/>
      <c r="F437" s="824"/>
      <c r="G437" s="825"/>
      <c r="H437" s="848"/>
      <c r="I437" s="824"/>
      <c r="J437" s="824"/>
      <c r="K437" s="824"/>
      <c r="L437" s="824"/>
      <c r="M437" s="849"/>
      <c r="N437" s="823"/>
      <c r="O437" s="824"/>
      <c r="P437" s="824"/>
      <c r="Q437" s="824"/>
      <c r="R437" s="825"/>
      <c r="S437" s="845"/>
      <c r="T437" s="846"/>
      <c r="U437" s="846"/>
      <c r="V437" s="846"/>
      <c r="W437" s="847"/>
      <c r="Y437"/>
    </row>
    <row r="438" spans="2:25" s="26" customFormat="1" ht="17.25" customHeight="1" x14ac:dyDescent="0.25">
      <c r="B438" s="823" t="s">
        <v>1162</v>
      </c>
      <c r="C438" s="824"/>
      <c r="D438" s="824"/>
      <c r="E438" s="824"/>
      <c r="F438" s="824"/>
      <c r="G438" s="825"/>
      <c r="H438" s="848"/>
      <c r="I438" s="824"/>
      <c r="J438" s="824"/>
      <c r="K438" s="824"/>
      <c r="L438" s="824"/>
      <c r="M438" s="849"/>
      <c r="N438" s="823"/>
      <c r="O438" s="824"/>
      <c r="P438" s="824"/>
      <c r="Q438" s="824"/>
      <c r="R438" s="825"/>
      <c r="S438" s="845"/>
      <c r="T438" s="846"/>
      <c r="U438" s="846"/>
      <c r="V438" s="846"/>
      <c r="W438" s="847"/>
      <c r="Y438"/>
    </row>
    <row r="439" spans="2:25" s="26" customFormat="1" ht="117" customHeight="1" thickBot="1" x14ac:dyDescent="0.3">
      <c r="B439" s="956" t="s">
        <v>1262</v>
      </c>
      <c r="C439" s="755"/>
      <c r="D439" s="755"/>
      <c r="E439" s="755"/>
      <c r="F439" s="755"/>
      <c r="G439" s="957"/>
      <c r="H439" s="754"/>
      <c r="I439" s="755"/>
      <c r="J439" s="755"/>
      <c r="K439" s="755"/>
      <c r="L439" s="755"/>
      <c r="M439" s="756"/>
      <c r="N439" s="956"/>
      <c r="O439" s="755"/>
      <c r="P439" s="755"/>
      <c r="Q439" s="755"/>
      <c r="R439" s="957"/>
      <c r="S439" s="1397"/>
      <c r="T439" s="1398"/>
      <c r="U439" s="1398"/>
      <c r="V439" s="1398"/>
      <c r="W439" s="1399"/>
      <c r="Y439"/>
    </row>
    <row r="440" spans="2:25" s="26" customFormat="1" ht="17.25" customHeight="1" x14ac:dyDescent="0.25">
      <c r="B440" s="5"/>
      <c r="C440" s="5"/>
      <c r="D440" s="5"/>
      <c r="E440" s="5"/>
      <c r="F440" s="5"/>
      <c r="G440" s="5"/>
      <c r="H440" s="5"/>
      <c r="I440" s="5"/>
      <c r="J440" s="5"/>
      <c r="K440" s="5"/>
      <c r="L440" s="5"/>
      <c r="M440" s="5"/>
      <c r="N440" s="5"/>
      <c r="O440" s="5"/>
      <c r="P440" s="25"/>
      <c r="Q440" s="5"/>
      <c r="R440" s="5"/>
      <c r="Y440"/>
    </row>
    <row r="441" spans="2:25" ht="17.25" customHeight="1" x14ac:dyDescent="0.25">
      <c r="B441" s="726" t="s">
        <v>1232</v>
      </c>
      <c r="C441" s="726"/>
      <c r="D441" s="726"/>
      <c r="E441" s="726"/>
      <c r="F441" s="726"/>
      <c r="G441" s="726"/>
      <c r="H441" s="726"/>
      <c r="I441" s="726"/>
      <c r="J441" s="726"/>
      <c r="K441" s="726"/>
    </row>
    <row r="442" spans="2:25" ht="17.25" customHeight="1" x14ac:dyDescent="0.25"/>
    <row r="443" spans="2:25" ht="17.25" customHeight="1" thickBot="1" x14ac:dyDescent="0.3">
      <c r="B443" s="725" t="s">
        <v>814</v>
      </c>
      <c r="C443" s="725"/>
      <c r="D443" s="725"/>
      <c r="E443" s="725"/>
      <c r="M443" s="725" t="s">
        <v>815</v>
      </c>
      <c r="N443" s="725"/>
      <c r="O443" s="725"/>
      <c r="P443" s="725"/>
    </row>
    <row r="444" spans="2:25" ht="17.25" customHeight="1" x14ac:dyDescent="0.25">
      <c r="B444" s="924" t="s">
        <v>106</v>
      </c>
      <c r="C444" s="1135"/>
      <c r="D444" s="925"/>
      <c r="E444" s="743" t="s">
        <v>107</v>
      </c>
      <c r="F444" s="855" t="s">
        <v>201</v>
      </c>
      <c r="G444" s="863" t="s">
        <v>108</v>
      </c>
      <c r="H444" s="776"/>
      <c r="I444" s="894"/>
      <c r="J444" s="734" t="s">
        <v>107</v>
      </c>
      <c r="K444" s="743" t="s">
        <v>201</v>
      </c>
      <c r="L444" s="100"/>
      <c r="M444" s="924" t="s">
        <v>106</v>
      </c>
      <c r="N444" s="1135"/>
      <c r="O444" s="925"/>
      <c r="P444" s="743" t="s">
        <v>107</v>
      </c>
      <c r="Q444" s="855" t="s">
        <v>201</v>
      </c>
      <c r="R444" s="863" t="s">
        <v>108</v>
      </c>
      <c r="S444" s="776"/>
      <c r="T444" s="894"/>
      <c r="U444" s="734" t="s">
        <v>107</v>
      </c>
      <c r="V444" s="743" t="s">
        <v>201</v>
      </c>
    </row>
    <row r="445" spans="2:25" ht="17.25" customHeight="1" x14ac:dyDescent="0.25">
      <c r="B445" s="926"/>
      <c r="C445" s="1136"/>
      <c r="D445" s="927"/>
      <c r="E445" s="744"/>
      <c r="F445" s="856"/>
      <c r="G445" s="697"/>
      <c r="H445" s="698"/>
      <c r="I445" s="699"/>
      <c r="J445" s="735"/>
      <c r="K445" s="744"/>
      <c r="L445" s="100"/>
      <c r="M445" s="926"/>
      <c r="N445" s="1136"/>
      <c r="O445" s="927"/>
      <c r="P445" s="744"/>
      <c r="Q445" s="856"/>
      <c r="R445" s="697"/>
      <c r="S445" s="698"/>
      <c r="T445" s="699"/>
      <c r="U445" s="735"/>
      <c r="V445" s="744"/>
    </row>
    <row r="446" spans="2:25" ht="17.25" customHeight="1" x14ac:dyDescent="0.25">
      <c r="B446" s="926"/>
      <c r="C446" s="1136"/>
      <c r="D446" s="927"/>
      <c r="E446" s="744"/>
      <c r="F446" s="856"/>
      <c r="G446" s="697"/>
      <c r="H446" s="698"/>
      <c r="I446" s="699"/>
      <c r="J446" s="735"/>
      <c r="K446" s="744"/>
      <c r="L446" s="100"/>
      <c r="M446" s="926"/>
      <c r="N446" s="1136"/>
      <c r="O446" s="927"/>
      <c r="P446" s="744"/>
      <c r="Q446" s="856"/>
      <c r="R446" s="697"/>
      <c r="S446" s="698"/>
      <c r="T446" s="699"/>
      <c r="U446" s="735"/>
      <c r="V446" s="744"/>
    </row>
    <row r="447" spans="2:25" ht="17.25" customHeight="1" x14ac:dyDescent="0.25">
      <c r="B447" s="926"/>
      <c r="C447" s="1136"/>
      <c r="D447" s="927"/>
      <c r="E447" s="744"/>
      <c r="F447" s="856"/>
      <c r="G447" s="697"/>
      <c r="H447" s="698"/>
      <c r="I447" s="699"/>
      <c r="J447" s="735"/>
      <c r="K447" s="744"/>
      <c r="L447" s="100"/>
      <c r="M447" s="926"/>
      <c r="N447" s="1136"/>
      <c r="O447" s="927"/>
      <c r="P447" s="744"/>
      <c r="Q447" s="856"/>
      <c r="R447" s="697"/>
      <c r="S447" s="698"/>
      <c r="T447" s="699"/>
      <c r="U447" s="735"/>
      <c r="V447" s="744"/>
    </row>
    <row r="448" spans="2:25" ht="17.25" customHeight="1" thickBot="1" x14ac:dyDescent="0.3">
      <c r="B448" s="928"/>
      <c r="C448" s="1137"/>
      <c r="D448" s="929"/>
      <c r="E448" s="745"/>
      <c r="F448" s="857"/>
      <c r="G448" s="709"/>
      <c r="H448" s="710"/>
      <c r="I448" s="711"/>
      <c r="J448" s="840"/>
      <c r="K448" s="745"/>
      <c r="L448" s="100"/>
      <c r="M448" s="928"/>
      <c r="N448" s="1137"/>
      <c r="O448" s="929"/>
      <c r="P448" s="745"/>
      <c r="Q448" s="857"/>
      <c r="R448" s="709"/>
      <c r="S448" s="710"/>
      <c r="T448" s="711"/>
      <c r="U448" s="840"/>
      <c r="V448" s="745"/>
    </row>
    <row r="449" spans="2:42" ht="17.25" customHeight="1" x14ac:dyDescent="0.25">
      <c r="B449" s="751" t="s">
        <v>1109</v>
      </c>
      <c r="C449" s="752"/>
      <c r="D449" s="753"/>
      <c r="E449" s="187">
        <v>13</v>
      </c>
      <c r="F449" s="307" t="s">
        <v>1233</v>
      </c>
      <c r="G449" s="751"/>
      <c r="H449" s="752"/>
      <c r="I449" s="753"/>
      <c r="J449" s="308"/>
      <c r="K449" s="187"/>
      <c r="L449" s="60"/>
      <c r="M449" s="751" t="s">
        <v>1110</v>
      </c>
      <c r="N449" s="752"/>
      <c r="O449" s="753"/>
      <c r="P449" s="187">
        <v>12</v>
      </c>
      <c r="Q449" s="307" t="s">
        <v>1235</v>
      </c>
      <c r="R449" s="751" t="s">
        <v>1113</v>
      </c>
      <c r="S449" s="752"/>
      <c r="T449" s="753"/>
      <c r="U449" s="312">
        <v>25</v>
      </c>
      <c r="V449" s="311" t="s">
        <v>170</v>
      </c>
    </row>
    <row r="450" spans="2:42" ht="17.25" customHeight="1" x14ac:dyDescent="0.25">
      <c r="B450" s="706" t="s">
        <v>1109</v>
      </c>
      <c r="C450" s="707"/>
      <c r="D450" s="708"/>
      <c r="E450" s="213">
        <v>15</v>
      </c>
      <c r="F450" s="309" t="s">
        <v>48</v>
      </c>
      <c r="G450" s="706"/>
      <c r="H450" s="707"/>
      <c r="I450" s="708"/>
      <c r="J450" s="175"/>
      <c r="K450" s="213"/>
      <c r="L450" s="60"/>
      <c r="M450" s="706" t="s">
        <v>1111</v>
      </c>
      <c r="N450" s="707"/>
      <c r="O450" s="708"/>
      <c r="P450" s="213">
        <v>12</v>
      </c>
      <c r="Q450" s="309" t="s">
        <v>52</v>
      </c>
      <c r="R450" s="706"/>
      <c r="S450" s="707"/>
      <c r="T450" s="708"/>
      <c r="U450" s="315"/>
      <c r="V450" s="313"/>
    </row>
    <row r="451" spans="2:42" ht="17.25" customHeight="1" x14ac:dyDescent="0.25">
      <c r="B451" s="706" t="s">
        <v>1234</v>
      </c>
      <c r="C451" s="707"/>
      <c r="D451" s="708"/>
      <c r="E451" s="213">
        <v>15</v>
      </c>
      <c r="F451" s="309" t="s">
        <v>1105</v>
      </c>
      <c r="G451" s="706"/>
      <c r="H451" s="707"/>
      <c r="I451" s="708"/>
      <c r="J451" s="175"/>
      <c r="K451" s="213"/>
      <c r="L451" s="60"/>
      <c r="M451" s="706" t="s">
        <v>1111</v>
      </c>
      <c r="N451" s="707"/>
      <c r="O451" s="708"/>
      <c r="P451" s="213">
        <v>13</v>
      </c>
      <c r="Q451" s="309" t="s">
        <v>54</v>
      </c>
      <c r="R451" s="706"/>
      <c r="S451" s="707"/>
      <c r="T451" s="708"/>
      <c r="U451" s="315"/>
      <c r="V451" s="313"/>
    </row>
    <row r="452" spans="2:42" ht="17.25" customHeight="1" x14ac:dyDescent="0.25">
      <c r="B452" s="706"/>
      <c r="C452" s="707"/>
      <c r="D452" s="708"/>
      <c r="E452" s="213"/>
      <c r="F452" s="309"/>
      <c r="G452" s="706"/>
      <c r="H452" s="707"/>
      <c r="I452" s="708"/>
      <c r="J452" s="175"/>
      <c r="K452" s="213"/>
      <c r="L452" s="60"/>
      <c r="M452" s="706" t="s">
        <v>1112</v>
      </c>
      <c r="N452" s="707"/>
      <c r="O452" s="708"/>
      <c r="P452" s="213">
        <v>13</v>
      </c>
      <c r="Q452" s="309" t="s">
        <v>51</v>
      </c>
      <c r="R452" s="706"/>
      <c r="S452" s="707"/>
      <c r="T452" s="708"/>
      <c r="U452" s="315"/>
      <c r="V452" s="313"/>
    </row>
    <row r="453" spans="2:42" ht="17.25" customHeight="1" x14ac:dyDescent="0.25">
      <c r="B453" s="706"/>
      <c r="C453" s="707"/>
      <c r="D453" s="708"/>
      <c r="E453" s="213"/>
      <c r="F453" s="309"/>
      <c r="G453" s="706"/>
      <c r="H453" s="707"/>
      <c r="I453" s="708"/>
      <c r="J453" s="175"/>
      <c r="K453" s="213"/>
      <c r="L453" s="60"/>
      <c r="M453" s="706" t="s">
        <v>1112</v>
      </c>
      <c r="N453" s="707"/>
      <c r="O453" s="708"/>
      <c r="P453" s="213">
        <v>14</v>
      </c>
      <c r="Q453" s="309" t="s">
        <v>1236</v>
      </c>
      <c r="R453" s="706"/>
      <c r="S453" s="707"/>
      <c r="T453" s="708"/>
      <c r="U453" s="315"/>
      <c r="V453" s="313"/>
    </row>
    <row r="454" spans="2:42" ht="17.25" customHeight="1" x14ac:dyDescent="0.25">
      <c r="B454" s="706"/>
      <c r="C454" s="707"/>
      <c r="D454" s="708"/>
      <c r="E454" s="213"/>
      <c r="F454" s="309"/>
      <c r="G454" s="706"/>
      <c r="H454" s="707"/>
      <c r="I454" s="708"/>
      <c r="J454" s="175"/>
      <c r="K454" s="213"/>
      <c r="L454" s="60"/>
      <c r="M454" s="706"/>
      <c r="N454" s="707"/>
      <c r="O454" s="708"/>
      <c r="P454" s="213"/>
      <c r="Q454" s="309"/>
      <c r="R454" s="706"/>
      <c r="S454" s="707"/>
      <c r="T454" s="708"/>
      <c r="U454" s="315"/>
      <c r="V454" s="313"/>
    </row>
    <row r="455" spans="2:42" ht="17.25" customHeight="1" x14ac:dyDescent="0.25">
      <c r="B455" s="718"/>
      <c r="C455" s="719"/>
      <c r="D455" s="720"/>
      <c r="E455" s="213"/>
      <c r="F455" s="309"/>
      <c r="G455" s="706"/>
      <c r="H455" s="707"/>
      <c r="I455" s="708"/>
      <c r="J455" s="175"/>
      <c r="K455" s="213"/>
      <c r="L455" s="60"/>
      <c r="M455" s="706"/>
      <c r="N455" s="707"/>
      <c r="O455" s="708"/>
      <c r="P455" s="213"/>
      <c r="Q455" s="309"/>
      <c r="R455" s="706"/>
      <c r="S455" s="707"/>
      <c r="T455" s="708"/>
      <c r="U455" s="315"/>
      <c r="V455" s="313"/>
    </row>
    <row r="456" spans="2:42" ht="17.25" customHeight="1" x14ac:dyDescent="0.25">
      <c r="B456" s="718"/>
      <c r="C456" s="719"/>
      <c r="D456" s="720"/>
      <c r="E456" s="213"/>
      <c r="F456" s="309"/>
      <c r="G456" s="706"/>
      <c r="H456" s="707"/>
      <c r="I456" s="708"/>
      <c r="J456" s="175"/>
      <c r="K456" s="213"/>
      <c r="L456" s="60"/>
      <c r="M456" s="706"/>
      <c r="N456" s="707"/>
      <c r="O456" s="708"/>
      <c r="P456" s="213"/>
      <c r="Q456" s="309"/>
      <c r="R456" s="706"/>
      <c r="S456" s="707"/>
      <c r="T456" s="708"/>
      <c r="U456" s="315"/>
      <c r="V456" s="313"/>
    </row>
    <row r="457" spans="2:42" ht="17.25" customHeight="1" x14ac:dyDescent="0.25">
      <c r="B457" s="706"/>
      <c r="C457" s="707"/>
      <c r="D457" s="708"/>
      <c r="E457" s="213"/>
      <c r="F457" s="309"/>
      <c r="G457" s="706"/>
      <c r="H457" s="707"/>
      <c r="I457" s="708"/>
      <c r="J457" s="175"/>
      <c r="K457" s="213"/>
      <c r="L457" s="60"/>
      <c r="M457" s="706"/>
      <c r="N457" s="707"/>
      <c r="O457" s="708"/>
      <c r="P457" s="213"/>
      <c r="Q457" s="309"/>
      <c r="R457" s="706"/>
      <c r="S457" s="707"/>
      <c r="T457" s="708"/>
      <c r="U457" s="315"/>
      <c r="V457" s="313"/>
    </row>
    <row r="458" spans="2:42" ht="17.25" customHeight="1" x14ac:dyDescent="0.25">
      <c r="B458" s="706"/>
      <c r="C458" s="707"/>
      <c r="D458" s="708"/>
      <c r="E458" s="213"/>
      <c r="F458" s="309"/>
      <c r="G458" s="706"/>
      <c r="H458" s="707"/>
      <c r="I458" s="708"/>
      <c r="J458" s="175"/>
      <c r="K458" s="213"/>
      <c r="L458" s="60"/>
      <c r="M458" s="706"/>
      <c r="N458" s="707"/>
      <c r="O458" s="708"/>
      <c r="P458" s="213"/>
      <c r="Q458" s="309"/>
      <c r="R458" s="706"/>
      <c r="S458" s="707"/>
      <c r="T458" s="708"/>
      <c r="U458" s="315"/>
      <c r="V458" s="313"/>
    </row>
    <row r="459" spans="2:42" ht="17.25" customHeight="1" x14ac:dyDescent="0.25">
      <c r="B459" s="706"/>
      <c r="C459" s="707"/>
      <c r="D459" s="708"/>
      <c r="E459" s="213"/>
      <c r="F459" s="309"/>
      <c r="G459" s="706"/>
      <c r="H459" s="707"/>
      <c r="I459" s="708"/>
      <c r="J459" s="175"/>
      <c r="K459" s="213"/>
      <c r="L459" s="60"/>
      <c r="M459" s="706"/>
      <c r="N459" s="707"/>
      <c r="O459" s="708"/>
      <c r="P459" s="213"/>
      <c r="Q459" s="309"/>
      <c r="R459" s="706"/>
      <c r="S459" s="707"/>
      <c r="T459" s="708"/>
      <c r="U459" s="315"/>
      <c r="V459" s="313"/>
    </row>
    <row r="460" spans="2:42" ht="17.25" customHeight="1" x14ac:dyDescent="0.25">
      <c r="B460" s="706"/>
      <c r="C460" s="707"/>
      <c r="D460" s="708"/>
      <c r="E460" s="213"/>
      <c r="F460" s="309"/>
      <c r="G460" s="706"/>
      <c r="H460" s="707"/>
      <c r="I460" s="708"/>
      <c r="J460" s="175"/>
      <c r="K460" s="213"/>
      <c r="L460" s="60"/>
      <c r="M460" s="706"/>
      <c r="N460" s="707"/>
      <c r="O460" s="708"/>
      <c r="P460" s="213"/>
      <c r="Q460" s="309"/>
      <c r="R460" s="706"/>
      <c r="S460" s="707"/>
      <c r="T460" s="708"/>
      <c r="U460" s="315"/>
      <c r="V460" s="313"/>
    </row>
    <row r="461" spans="2:42" ht="17.25" customHeight="1" thickBot="1" x14ac:dyDescent="0.3">
      <c r="B461" s="820"/>
      <c r="C461" s="821"/>
      <c r="D461" s="822"/>
      <c r="E461" s="103"/>
      <c r="F461" s="310"/>
      <c r="G461" s="820"/>
      <c r="H461" s="821"/>
      <c r="I461" s="822"/>
      <c r="J461" s="244"/>
      <c r="K461" s="103"/>
      <c r="L461" s="60"/>
      <c r="M461" s="820"/>
      <c r="N461" s="821"/>
      <c r="O461" s="822"/>
      <c r="P461" s="103"/>
      <c r="Q461" s="310"/>
      <c r="R461" s="820"/>
      <c r="S461" s="821"/>
      <c r="T461" s="822"/>
      <c r="U461" s="318"/>
      <c r="V461" s="316"/>
    </row>
    <row r="462" spans="2:42" ht="17.25" customHeight="1" x14ac:dyDescent="0.25">
      <c r="B462" s="12"/>
      <c r="C462" s="12"/>
      <c r="D462" s="12"/>
      <c r="E462" s="12"/>
      <c r="F462" s="12"/>
      <c r="G462" s="12"/>
      <c r="H462" s="12"/>
      <c r="I462" s="12"/>
    </row>
    <row r="463" spans="2:42" ht="17.25" customHeight="1" thickBot="1" x14ac:dyDescent="0.3">
      <c r="B463" s="725" t="s">
        <v>816</v>
      </c>
      <c r="C463" s="725"/>
      <c r="D463" s="725"/>
      <c r="E463" s="725"/>
      <c r="M463" s="725" t="s">
        <v>646</v>
      </c>
      <c r="N463" s="725"/>
      <c r="O463" s="725"/>
      <c r="P463" s="725"/>
      <c r="Q463" s="12"/>
      <c r="R463" s="12"/>
      <c r="S463" s="12"/>
      <c r="T463" s="12"/>
      <c r="AE463" s="5"/>
      <c r="AF463" s="5"/>
      <c r="AG463" s="5"/>
      <c r="AH463" s="5"/>
      <c r="AI463" s="5"/>
      <c r="AJ463" s="5"/>
      <c r="AK463" s="5"/>
      <c r="AL463" s="5"/>
      <c r="AM463" s="5"/>
      <c r="AN463" s="5"/>
      <c r="AO463" s="5"/>
      <c r="AP463" s="5"/>
    </row>
    <row r="464" spans="2:42" ht="17.25" customHeight="1" x14ac:dyDescent="0.25">
      <c r="B464" s="924" t="s">
        <v>106</v>
      </c>
      <c r="C464" s="1135"/>
      <c r="D464" s="925"/>
      <c r="E464" s="743" t="s">
        <v>107</v>
      </c>
      <c r="F464" s="855" t="s">
        <v>201</v>
      </c>
      <c r="G464" s="863" t="s">
        <v>108</v>
      </c>
      <c r="H464" s="776"/>
      <c r="I464" s="894"/>
      <c r="J464" s="734" t="s">
        <v>107</v>
      </c>
      <c r="K464" s="743" t="s">
        <v>201</v>
      </c>
      <c r="L464" s="100"/>
      <c r="M464" s="1042" t="s">
        <v>155</v>
      </c>
      <c r="N464" s="1043"/>
      <c r="O464" s="1043"/>
      <c r="P464" s="1043"/>
      <c r="Q464" s="1043"/>
      <c r="R464" s="1043"/>
      <c r="S464" s="734" t="s">
        <v>545</v>
      </c>
      <c r="T464" s="894" t="s">
        <v>201</v>
      </c>
      <c r="AE464" s="5"/>
      <c r="AF464" s="5"/>
      <c r="AG464" s="5"/>
      <c r="AH464" s="5"/>
      <c r="AI464" s="5"/>
      <c r="AJ464" s="5"/>
      <c r="AK464" s="5"/>
      <c r="AL464" s="5"/>
      <c r="AM464" s="5"/>
      <c r="AN464" s="5"/>
      <c r="AO464" s="5"/>
      <c r="AP464" s="5"/>
    </row>
    <row r="465" spans="2:42" ht="17.25" customHeight="1" x14ac:dyDescent="0.25">
      <c r="B465" s="926"/>
      <c r="C465" s="1136"/>
      <c r="D465" s="927"/>
      <c r="E465" s="744"/>
      <c r="F465" s="856"/>
      <c r="G465" s="697"/>
      <c r="H465" s="698"/>
      <c r="I465" s="699"/>
      <c r="J465" s="735"/>
      <c r="K465" s="744"/>
      <c r="L465" s="100"/>
      <c r="M465" s="1045"/>
      <c r="N465" s="1046"/>
      <c r="O465" s="1046"/>
      <c r="P465" s="1046"/>
      <c r="Q465" s="1046"/>
      <c r="R465" s="1046"/>
      <c r="S465" s="735"/>
      <c r="T465" s="699"/>
      <c r="AE465" s="5"/>
      <c r="AF465" s="5"/>
      <c r="AG465" s="5"/>
      <c r="AH465" s="5"/>
      <c r="AI465" s="5"/>
      <c r="AJ465" s="5"/>
      <c r="AK465" s="5"/>
      <c r="AL465" s="5"/>
      <c r="AM465" s="5"/>
      <c r="AN465" s="5"/>
      <c r="AO465" s="5"/>
      <c r="AP465" s="5"/>
    </row>
    <row r="466" spans="2:42" ht="17.25" customHeight="1" x14ac:dyDescent="0.25">
      <c r="B466" s="926"/>
      <c r="C466" s="1136"/>
      <c r="D466" s="927"/>
      <c r="E466" s="744"/>
      <c r="F466" s="856"/>
      <c r="G466" s="697"/>
      <c r="H466" s="698"/>
      <c r="I466" s="699"/>
      <c r="J466" s="735"/>
      <c r="K466" s="744"/>
      <c r="L466" s="100"/>
      <c r="M466" s="1045"/>
      <c r="N466" s="1046"/>
      <c r="O466" s="1046"/>
      <c r="P466" s="1046"/>
      <c r="Q466" s="1046"/>
      <c r="R466" s="1046"/>
      <c r="S466" s="735"/>
      <c r="T466" s="699"/>
      <c r="AE466" s="5"/>
      <c r="AF466" s="5"/>
      <c r="AG466" s="5"/>
      <c r="AH466" s="5"/>
      <c r="AI466" s="5"/>
      <c r="AJ466" s="5"/>
      <c r="AK466" s="5"/>
      <c r="AL466" s="5"/>
      <c r="AM466" s="5"/>
      <c r="AN466" s="5"/>
      <c r="AO466" s="5"/>
      <c r="AP466" s="5"/>
    </row>
    <row r="467" spans="2:42" ht="17.25" customHeight="1" x14ac:dyDescent="0.25">
      <c r="B467" s="926"/>
      <c r="C467" s="1136"/>
      <c r="D467" s="927"/>
      <c r="E467" s="744"/>
      <c r="F467" s="856"/>
      <c r="G467" s="697"/>
      <c r="H467" s="698"/>
      <c r="I467" s="699"/>
      <c r="J467" s="735"/>
      <c r="K467" s="744"/>
      <c r="L467" s="100"/>
      <c r="M467" s="1045"/>
      <c r="N467" s="1046"/>
      <c r="O467" s="1046"/>
      <c r="P467" s="1046"/>
      <c r="Q467" s="1046"/>
      <c r="R467" s="1046"/>
      <c r="S467" s="735"/>
      <c r="T467" s="699"/>
      <c r="AE467" s="5"/>
      <c r="AF467" s="5"/>
      <c r="AG467" s="5"/>
      <c r="AH467" s="5"/>
      <c r="AI467" s="5"/>
      <c r="AJ467" s="5"/>
      <c r="AK467" s="5"/>
      <c r="AL467" s="5"/>
      <c r="AM467" s="5"/>
      <c r="AN467" s="5"/>
      <c r="AO467" s="5"/>
      <c r="AP467" s="5"/>
    </row>
    <row r="468" spans="2:42" ht="17.25" customHeight="1" thickBot="1" x14ac:dyDescent="0.3">
      <c r="B468" s="928"/>
      <c r="C468" s="1137"/>
      <c r="D468" s="929"/>
      <c r="E468" s="745"/>
      <c r="F468" s="857"/>
      <c r="G468" s="709"/>
      <c r="H468" s="710"/>
      <c r="I468" s="711"/>
      <c r="J468" s="840"/>
      <c r="K468" s="745"/>
      <c r="L468" s="100"/>
      <c r="M468" s="1045"/>
      <c r="N468" s="1046"/>
      <c r="O468" s="1046"/>
      <c r="P468" s="1046"/>
      <c r="Q468" s="1046"/>
      <c r="R468" s="1046"/>
      <c r="S468" s="735"/>
      <c r="T468" s="699"/>
      <c r="AE468" s="5"/>
      <c r="AF468" s="5"/>
      <c r="AG468" s="1409"/>
      <c r="AH468" s="1409"/>
      <c r="AI468" s="1409"/>
      <c r="AJ468" s="1400"/>
      <c r="AK468" s="1400"/>
      <c r="AL468" s="5"/>
      <c r="AM468" s="5"/>
      <c r="AN468" s="5"/>
      <c r="AO468" s="5"/>
      <c r="AP468" s="5"/>
    </row>
    <row r="469" spans="2:42" ht="17.25" customHeight="1" x14ac:dyDescent="0.25">
      <c r="B469" s="1413" t="s">
        <v>1114</v>
      </c>
      <c r="C469" s="1414"/>
      <c r="D469" s="1415"/>
      <c r="E469" s="319">
        <v>0</v>
      </c>
      <c r="F469" s="320">
        <v>0</v>
      </c>
      <c r="G469" s="1413"/>
      <c r="H469" s="1414"/>
      <c r="I469" s="1415"/>
      <c r="J469" s="321">
        <v>0</v>
      </c>
      <c r="K469" s="322">
        <v>0</v>
      </c>
      <c r="L469" s="47"/>
      <c r="M469" s="864" t="s">
        <v>1114</v>
      </c>
      <c r="N469" s="865"/>
      <c r="O469" s="865"/>
      <c r="P469" s="865"/>
      <c r="Q469" s="865"/>
      <c r="R469" s="866"/>
      <c r="S469" s="331">
        <v>0</v>
      </c>
      <c r="T469" s="331">
        <v>0</v>
      </c>
      <c r="AE469" s="5"/>
      <c r="AF469" s="5"/>
      <c r="AG469" s="1409"/>
      <c r="AH469" s="1409"/>
      <c r="AI469" s="1409"/>
      <c r="AJ469" s="1400"/>
      <c r="AK469" s="1400"/>
      <c r="AL469" s="5"/>
      <c r="AM469" s="5"/>
      <c r="AN469" s="5"/>
      <c r="AO469" s="5"/>
      <c r="AP469" s="5"/>
    </row>
    <row r="470" spans="2:42" ht="17.25" customHeight="1" x14ac:dyDescent="0.25">
      <c r="B470" s="860"/>
      <c r="C470" s="861"/>
      <c r="D470" s="862"/>
      <c r="E470" s="323"/>
      <c r="F470" s="324"/>
      <c r="G470" s="860"/>
      <c r="H470" s="861"/>
      <c r="I470" s="862"/>
      <c r="J470" s="325"/>
      <c r="K470" s="326"/>
      <c r="L470" s="47"/>
      <c r="M470" s="706"/>
      <c r="N470" s="707"/>
      <c r="O470" s="707"/>
      <c r="P470" s="707"/>
      <c r="Q470" s="707"/>
      <c r="R470" s="708"/>
      <c r="S470" s="313"/>
      <c r="T470" s="313"/>
      <c r="AA470" t="s">
        <v>645</v>
      </c>
      <c r="AE470" s="5"/>
      <c r="AF470" s="5"/>
      <c r="AG470" s="1409"/>
      <c r="AH470" s="1409"/>
      <c r="AI470" s="1409"/>
      <c r="AJ470" s="1400"/>
      <c r="AK470" s="1400"/>
      <c r="AL470" s="5"/>
      <c r="AM470" s="5"/>
      <c r="AN470" s="5"/>
      <c r="AO470" s="5"/>
      <c r="AP470" s="5"/>
    </row>
    <row r="471" spans="2:42" ht="17.25" customHeight="1" x14ac:dyDescent="0.25">
      <c r="B471" s="860"/>
      <c r="C471" s="861"/>
      <c r="D471" s="862"/>
      <c r="E471" s="323"/>
      <c r="F471" s="324"/>
      <c r="G471" s="860"/>
      <c r="H471" s="861"/>
      <c r="I471" s="862"/>
      <c r="J471" s="325"/>
      <c r="K471" s="326"/>
      <c r="L471" s="47"/>
      <c r="M471" s="706"/>
      <c r="N471" s="707"/>
      <c r="O471" s="707"/>
      <c r="P471" s="707"/>
      <c r="Q471" s="707"/>
      <c r="R471" s="708"/>
      <c r="S471" s="313"/>
      <c r="T471" s="313"/>
      <c r="AE471" s="5"/>
      <c r="AF471" s="5"/>
      <c r="AG471" s="1409"/>
      <c r="AH471" s="1409"/>
      <c r="AI471" s="1409"/>
      <c r="AJ471" s="1400"/>
      <c r="AK471" s="1400"/>
      <c r="AL471" s="5"/>
      <c r="AM471" s="5"/>
      <c r="AN471" s="5"/>
      <c r="AO471" s="5"/>
      <c r="AP471" s="5"/>
    </row>
    <row r="472" spans="2:42" ht="17.25" customHeight="1" x14ac:dyDescent="0.25">
      <c r="B472" s="860"/>
      <c r="C472" s="861"/>
      <c r="D472" s="862"/>
      <c r="E472" s="323"/>
      <c r="F472" s="324"/>
      <c r="G472" s="860"/>
      <c r="H472" s="861"/>
      <c r="I472" s="862"/>
      <c r="J472" s="325"/>
      <c r="K472" s="326"/>
      <c r="L472" s="47"/>
      <c r="M472" s="706"/>
      <c r="N472" s="707"/>
      <c r="O472" s="707"/>
      <c r="P472" s="707"/>
      <c r="Q472" s="707"/>
      <c r="R472" s="708"/>
      <c r="S472" s="313"/>
      <c r="T472" s="313"/>
      <c r="AE472" s="5"/>
      <c r="AF472" s="5"/>
      <c r="AG472" s="1409"/>
      <c r="AH472" s="1409"/>
      <c r="AI472" s="1409"/>
      <c r="AJ472" s="1400"/>
      <c r="AK472" s="1400"/>
      <c r="AL472" s="5"/>
      <c r="AM472" s="5"/>
      <c r="AN472" s="5"/>
      <c r="AO472" s="5"/>
      <c r="AP472" s="5"/>
    </row>
    <row r="473" spans="2:42" ht="17.25" customHeight="1" x14ac:dyDescent="0.25">
      <c r="B473" s="860"/>
      <c r="C473" s="861"/>
      <c r="D473" s="862"/>
      <c r="E473" s="323"/>
      <c r="F473" s="324"/>
      <c r="G473" s="860"/>
      <c r="H473" s="861"/>
      <c r="I473" s="862"/>
      <c r="J473" s="325"/>
      <c r="K473" s="326"/>
      <c r="L473" s="47"/>
      <c r="M473" s="706"/>
      <c r="N473" s="707"/>
      <c r="O473" s="707"/>
      <c r="P473" s="707"/>
      <c r="Q473" s="707"/>
      <c r="R473" s="708"/>
      <c r="S473" s="313"/>
      <c r="T473" s="313"/>
      <c r="AE473" s="5"/>
      <c r="AF473" s="5"/>
      <c r="AG473" s="1294"/>
      <c r="AH473" s="1294"/>
      <c r="AI473" s="1294"/>
      <c r="AJ473" s="84"/>
      <c r="AK473" s="84"/>
      <c r="AL473" s="5"/>
      <c r="AM473" s="5"/>
      <c r="AN473" s="5"/>
      <c r="AO473" s="5"/>
      <c r="AP473" s="5"/>
    </row>
    <row r="474" spans="2:42" ht="17.25" customHeight="1" x14ac:dyDescent="0.25">
      <c r="B474" s="860"/>
      <c r="C474" s="861"/>
      <c r="D474" s="862"/>
      <c r="E474" s="323"/>
      <c r="F474" s="324"/>
      <c r="G474" s="860"/>
      <c r="H474" s="861"/>
      <c r="I474" s="862"/>
      <c r="J474" s="325"/>
      <c r="K474" s="326"/>
      <c r="L474" s="47"/>
      <c r="M474" s="706"/>
      <c r="N474" s="707"/>
      <c r="O474" s="707"/>
      <c r="P474" s="707"/>
      <c r="Q474" s="707"/>
      <c r="R474" s="708"/>
      <c r="S474" s="313"/>
      <c r="T474" s="313"/>
      <c r="AE474" s="5"/>
      <c r="AF474" s="5"/>
      <c r="AG474" s="1294"/>
      <c r="AH474" s="1294"/>
      <c r="AI474" s="1294"/>
      <c r="AJ474" s="84"/>
      <c r="AK474" s="84"/>
      <c r="AL474" s="5"/>
      <c r="AM474" s="5"/>
      <c r="AN474" s="5"/>
      <c r="AO474" s="5"/>
      <c r="AP474" s="5"/>
    </row>
    <row r="475" spans="2:42" ht="17.25" customHeight="1" x14ac:dyDescent="0.25">
      <c r="B475" s="867"/>
      <c r="C475" s="868"/>
      <c r="D475" s="869"/>
      <c r="E475" s="323"/>
      <c r="F475" s="324"/>
      <c r="G475" s="867"/>
      <c r="H475" s="868"/>
      <c r="I475" s="869"/>
      <c r="J475" s="325"/>
      <c r="K475" s="326"/>
      <c r="L475" s="47"/>
      <c r="M475" s="706"/>
      <c r="N475" s="707"/>
      <c r="O475" s="707"/>
      <c r="P475" s="707"/>
      <c r="Q475" s="707"/>
      <c r="R475" s="708"/>
      <c r="S475" s="313"/>
      <c r="T475" s="313"/>
      <c r="AE475" s="5"/>
      <c r="AF475" s="5"/>
      <c r="AG475" s="1294"/>
      <c r="AH475" s="1294"/>
      <c r="AI475" s="1294"/>
      <c r="AJ475" s="84"/>
      <c r="AK475" s="84"/>
      <c r="AL475" s="5"/>
      <c r="AM475" s="5"/>
      <c r="AN475" s="5"/>
      <c r="AO475" s="5"/>
      <c r="AP475" s="5"/>
    </row>
    <row r="476" spans="2:42" ht="17.25" customHeight="1" x14ac:dyDescent="0.25">
      <c r="B476" s="860"/>
      <c r="C476" s="861"/>
      <c r="D476" s="862"/>
      <c r="E476" s="323"/>
      <c r="F476" s="324"/>
      <c r="G476" s="860"/>
      <c r="H476" s="861"/>
      <c r="I476" s="862"/>
      <c r="J476" s="325"/>
      <c r="K476" s="326"/>
      <c r="L476" s="47"/>
      <c r="M476" s="706"/>
      <c r="N476" s="707"/>
      <c r="O476" s="707"/>
      <c r="P476" s="707"/>
      <c r="Q476" s="707"/>
      <c r="R476" s="708"/>
      <c r="S476" s="313"/>
      <c r="T476" s="313"/>
      <c r="AE476" s="5"/>
      <c r="AF476" s="5"/>
      <c r="AG476" s="1294"/>
      <c r="AH476" s="1294"/>
      <c r="AI476" s="1294"/>
      <c r="AJ476" s="84"/>
      <c r="AK476" s="84"/>
      <c r="AL476" s="5"/>
      <c r="AM476" s="5"/>
      <c r="AN476" s="5"/>
      <c r="AO476" s="5"/>
      <c r="AP476" s="5"/>
    </row>
    <row r="477" spans="2:42" ht="17.25" customHeight="1" x14ac:dyDescent="0.25">
      <c r="B477" s="860"/>
      <c r="C477" s="861"/>
      <c r="D477" s="862"/>
      <c r="E477" s="323"/>
      <c r="F477" s="324"/>
      <c r="G477" s="860"/>
      <c r="H477" s="861"/>
      <c r="I477" s="862"/>
      <c r="J477" s="325"/>
      <c r="K477" s="326"/>
      <c r="L477" s="47"/>
      <c r="M477" s="706"/>
      <c r="N477" s="707"/>
      <c r="O477" s="707"/>
      <c r="P477" s="707"/>
      <c r="Q477" s="707"/>
      <c r="R477" s="708"/>
      <c r="S477" s="313"/>
      <c r="T477" s="313"/>
      <c r="AE477" s="5"/>
      <c r="AF477" s="5"/>
      <c r="AG477" s="1294"/>
      <c r="AH477" s="1294"/>
      <c r="AI477" s="1294"/>
      <c r="AJ477" s="84"/>
      <c r="AK477" s="84"/>
      <c r="AL477" s="5"/>
      <c r="AM477" s="5"/>
      <c r="AN477" s="5"/>
      <c r="AO477" s="5"/>
      <c r="AP477" s="5"/>
    </row>
    <row r="478" spans="2:42" ht="17.25" customHeight="1" x14ac:dyDescent="0.25">
      <c r="B478" s="860"/>
      <c r="C478" s="861"/>
      <c r="D478" s="862"/>
      <c r="E478" s="323"/>
      <c r="F478" s="324"/>
      <c r="G478" s="860"/>
      <c r="H478" s="861"/>
      <c r="I478" s="862"/>
      <c r="J478" s="325"/>
      <c r="K478" s="326"/>
      <c r="L478" s="47"/>
      <c r="M478" s="706"/>
      <c r="N478" s="707"/>
      <c r="O478" s="707"/>
      <c r="P478" s="707"/>
      <c r="Q478" s="707"/>
      <c r="R478" s="708"/>
      <c r="S478" s="313"/>
      <c r="T478" s="313"/>
      <c r="AE478" s="5"/>
      <c r="AF478" s="5"/>
      <c r="AG478" s="1294"/>
      <c r="AH478" s="1294"/>
      <c r="AI478" s="1294"/>
      <c r="AJ478" s="84"/>
      <c r="AK478" s="84"/>
      <c r="AL478" s="5"/>
      <c r="AM478" s="5"/>
      <c r="AN478" s="5"/>
      <c r="AO478" s="5"/>
      <c r="AP478" s="5"/>
    </row>
    <row r="479" spans="2:42" ht="17.25" customHeight="1" x14ac:dyDescent="0.25">
      <c r="B479" s="860"/>
      <c r="C479" s="861"/>
      <c r="D479" s="862"/>
      <c r="E479" s="323"/>
      <c r="F479" s="324"/>
      <c r="G479" s="860"/>
      <c r="H479" s="861"/>
      <c r="I479" s="862"/>
      <c r="J479" s="325"/>
      <c r="K479" s="326"/>
      <c r="L479" s="47"/>
      <c r="M479" s="706"/>
      <c r="N479" s="707"/>
      <c r="O479" s="707"/>
      <c r="P479" s="707"/>
      <c r="Q479" s="707"/>
      <c r="R479" s="708"/>
      <c r="S479" s="313"/>
      <c r="T479" s="313"/>
      <c r="AE479" s="5"/>
      <c r="AF479" s="5"/>
      <c r="AG479" s="1294"/>
      <c r="AH479" s="1294"/>
      <c r="AI479" s="1294"/>
      <c r="AJ479" s="84"/>
      <c r="AK479" s="84"/>
      <c r="AL479" s="5"/>
      <c r="AM479" s="5"/>
      <c r="AN479" s="5"/>
      <c r="AO479" s="5"/>
      <c r="AP479" s="5"/>
    </row>
    <row r="480" spans="2:42" ht="17.25" customHeight="1" x14ac:dyDescent="0.25">
      <c r="B480" s="860"/>
      <c r="C480" s="861"/>
      <c r="D480" s="862"/>
      <c r="E480" s="323"/>
      <c r="F480" s="324"/>
      <c r="G480" s="860"/>
      <c r="H480" s="861"/>
      <c r="I480" s="862"/>
      <c r="J480" s="325"/>
      <c r="K480" s="326"/>
      <c r="L480" s="47"/>
      <c r="M480" s="706"/>
      <c r="N480" s="707"/>
      <c r="O480" s="707"/>
      <c r="P480" s="707"/>
      <c r="Q480" s="707"/>
      <c r="R480" s="708"/>
      <c r="S480" s="313"/>
      <c r="T480" s="313"/>
      <c r="AE480" s="5"/>
      <c r="AF480" s="5"/>
      <c r="AG480" s="1294"/>
      <c r="AH480" s="1294"/>
      <c r="AI480" s="1294"/>
      <c r="AJ480" s="84"/>
      <c r="AK480" s="84"/>
      <c r="AL480" s="5"/>
      <c r="AM480" s="5"/>
      <c r="AN480" s="5"/>
      <c r="AO480" s="5"/>
      <c r="AP480" s="5"/>
    </row>
    <row r="481" spans="2:42" ht="17.25" customHeight="1" thickBot="1" x14ac:dyDescent="0.3">
      <c r="B481" s="1379"/>
      <c r="C481" s="1380"/>
      <c r="D481" s="1381"/>
      <c r="E481" s="327"/>
      <c r="F481" s="328"/>
      <c r="G481" s="1379"/>
      <c r="H481" s="1380"/>
      <c r="I481" s="1381"/>
      <c r="J481" s="329"/>
      <c r="K481" s="330"/>
      <c r="L481" s="47"/>
      <c r="M481" s="820"/>
      <c r="N481" s="821"/>
      <c r="O481" s="821"/>
      <c r="P481" s="821"/>
      <c r="Q481" s="821"/>
      <c r="R481" s="822"/>
      <c r="S481" s="316"/>
      <c r="T481" s="316"/>
      <c r="AE481" s="5"/>
      <c r="AF481" s="5"/>
      <c r="AG481" s="1294"/>
      <c r="AH481" s="1294"/>
      <c r="AI481" s="1294"/>
      <c r="AJ481" s="84"/>
      <c r="AK481" s="84"/>
      <c r="AL481" s="5"/>
      <c r="AM481" s="5"/>
      <c r="AN481" s="5"/>
      <c r="AO481" s="5"/>
      <c r="AP481" s="5"/>
    </row>
    <row r="482" spans="2:42" ht="17.25" customHeight="1" x14ac:dyDescent="0.25">
      <c r="B482" s="12"/>
      <c r="C482" s="12"/>
      <c r="D482" s="12"/>
      <c r="E482" s="12"/>
      <c r="F482" s="12"/>
      <c r="G482" s="12"/>
      <c r="H482" s="12"/>
      <c r="I482" s="12"/>
      <c r="K482" s="12"/>
      <c r="L482" s="12"/>
      <c r="M482" s="12"/>
      <c r="N482" s="12"/>
      <c r="O482" s="12"/>
      <c r="P482" s="12"/>
      <c r="Q482" s="12"/>
      <c r="R482" s="12"/>
      <c r="AE482" s="5"/>
      <c r="AF482" s="5"/>
      <c r="AG482" s="1294"/>
      <c r="AH482" s="1294"/>
      <c r="AI482" s="1294"/>
      <c r="AJ482" s="84"/>
      <c r="AK482" s="84"/>
      <c r="AL482" s="5"/>
      <c r="AM482" s="5"/>
      <c r="AN482" s="5"/>
      <c r="AO482" s="5"/>
      <c r="AP482" s="5"/>
    </row>
    <row r="483" spans="2:42" ht="17.25" customHeight="1" thickBot="1" x14ac:dyDescent="0.3">
      <c r="B483" s="725" t="s">
        <v>648</v>
      </c>
      <c r="C483" s="725"/>
      <c r="D483" s="725"/>
      <c r="E483" s="725"/>
      <c r="F483" s="12"/>
      <c r="G483" s="12"/>
      <c r="H483" s="12"/>
      <c r="I483" s="12"/>
      <c r="K483" s="725" t="s">
        <v>176</v>
      </c>
      <c r="L483" s="725"/>
      <c r="M483" s="725"/>
      <c r="N483" s="725"/>
      <c r="O483" s="12"/>
      <c r="P483" s="12"/>
      <c r="Q483" s="12"/>
      <c r="R483" s="12"/>
      <c r="AE483" s="5"/>
      <c r="AF483" s="5"/>
      <c r="AG483" s="1294"/>
      <c r="AH483" s="1294"/>
      <c r="AI483" s="1294"/>
      <c r="AJ483" s="84"/>
      <c r="AK483" s="84"/>
      <c r="AL483" s="5"/>
      <c r="AM483" s="5"/>
      <c r="AN483" s="5"/>
      <c r="AO483" s="5"/>
      <c r="AP483" s="5"/>
    </row>
    <row r="484" spans="2:42" ht="17.25" customHeight="1" x14ac:dyDescent="0.25">
      <c r="B484" s="1042" t="s">
        <v>155</v>
      </c>
      <c r="C484" s="1043"/>
      <c r="D484" s="1043"/>
      <c r="E484" s="1043"/>
      <c r="F484" s="1043"/>
      <c r="G484" s="1043"/>
      <c r="H484" s="734" t="s">
        <v>647</v>
      </c>
      <c r="I484" s="894" t="s">
        <v>201</v>
      </c>
      <c r="J484" s="100"/>
      <c r="K484" s="863" t="s">
        <v>644</v>
      </c>
      <c r="L484" s="776"/>
      <c r="M484" s="863" t="s">
        <v>177</v>
      </c>
      <c r="N484" s="894"/>
      <c r="O484" s="734" t="s">
        <v>651</v>
      </c>
      <c r="P484" s="776" t="s">
        <v>163</v>
      </c>
      <c r="Q484" s="776"/>
      <c r="R484" s="700" t="s">
        <v>164</v>
      </c>
      <c r="S484" s="727"/>
      <c r="T484" s="701"/>
      <c r="U484" s="776" t="s">
        <v>166</v>
      </c>
      <c r="V484" s="894"/>
      <c r="AE484" s="5"/>
      <c r="AF484" s="5"/>
      <c r="AG484" s="1294"/>
      <c r="AH484" s="1294"/>
      <c r="AI484" s="1294"/>
      <c r="AJ484" s="84"/>
      <c r="AK484" s="84"/>
      <c r="AL484" s="5"/>
      <c r="AM484" s="5"/>
      <c r="AN484" s="5"/>
      <c r="AO484" s="5"/>
      <c r="AP484" s="5"/>
    </row>
    <row r="485" spans="2:42" ht="17.25" customHeight="1" x14ac:dyDescent="0.25">
      <c r="B485" s="1045"/>
      <c r="C485" s="1046"/>
      <c r="D485" s="1046"/>
      <c r="E485" s="1046"/>
      <c r="F485" s="1046"/>
      <c r="G485" s="1046"/>
      <c r="H485" s="735"/>
      <c r="I485" s="699"/>
      <c r="J485" s="100"/>
      <c r="K485" s="697"/>
      <c r="L485" s="698"/>
      <c r="M485" s="697"/>
      <c r="N485" s="699"/>
      <c r="O485" s="735"/>
      <c r="P485" s="698"/>
      <c r="Q485" s="698"/>
      <c r="R485" s="702"/>
      <c r="S485" s="728"/>
      <c r="T485" s="703"/>
      <c r="U485" s="698"/>
      <c r="V485" s="699"/>
      <c r="AE485" s="5"/>
      <c r="AF485" s="5"/>
      <c r="AG485" s="1294"/>
      <c r="AH485" s="1294"/>
      <c r="AI485" s="1294"/>
      <c r="AJ485" s="84"/>
      <c r="AK485" s="84"/>
      <c r="AL485" s="5"/>
      <c r="AM485" s="5"/>
      <c r="AN485" s="5"/>
      <c r="AO485" s="5"/>
      <c r="AP485" s="5"/>
    </row>
    <row r="486" spans="2:42" ht="17.25" customHeight="1" x14ac:dyDescent="0.25">
      <c r="B486" s="1045"/>
      <c r="C486" s="1046"/>
      <c r="D486" s="1046"/>
      <c r="E486" s="1046"/>
      <c r="F486" s="1046"/>
      <c r="G486" s="1046"/>
      <c r="H486" s="735"/>
      <c r="I486" s="699"/>
      <c r="J486" s="100"/>
      <c r="K486" s="697"/>
      <c r="L486" s="698"/>
      <c r="M486" s="697"/>
      <c r="N486" s="699"/>
      <c r="O486" s="735"/>
      <c r="P486" s="698"/>
      <c r="Q486" s="698"/>
      <c r="R486" s="702"/>
      <c r="S486" s="728"/>
      <c r="T486" s="703"/>
      <c r="U486" s="698"/>
      <c r="V486" s="699"/>
      <c r="AE486" s="5"/>
      <c r="AF486" s="5"/>
      <c r="AG486" s="5"/>
      <c r="AH486" s="5"/>
      <c r="AI486" s="5"/>
      <c r="AJ486" s="5"/>
      <c r="AK486" s="5"/>
      <c r="AL486" s="5"/>
      <c r="AM486" s="5"/>
      <c r="AN486" s="5"/>
      <c r="AO486" s="5"/>
      <c r="AP486" s="5"/>
    </row>
    <row r="487" spans="2:42" ht="17.25" customHeight="1" x14ac:dyDescent="0.25">
      <c r="B487" s="1045"/>
      <c r="C487" s="1046"/>
      <c r="D487" s="1046"/>
      <c r="E487" s="1046"/>
      <c r="F487" s="1046"/>
      <c r="G487" s="1046"/>
      <c r="H487" s="735"/>
      <c r="I487" s="699"/>
      <c r="J487" s="100"/>
      <c r="K487" s="697"/>
      <c r="L487" s="698"/>
      <c r="M487" s="697"/>
      <c r="N487" s="699"/>
      <c r="O487" s="735"/>
      <c r="P487" s="698"/>
      <c r="Q487" s="698"/>
      <c r="R487" s="702"/>
      <c r="S487" s="728"/>
      <c r="T487" s="703"/>
      <c r="U487" s="698"/>
      <c r="V487" s="699"/>
      <c r="AE487" s="5"/>
      <c r="AF487" s="5"/>
      <c r="AG487" s="5"/>
      <c r="AH487" s="5"/>
      <c r="AI487" s="5"/>
      <c r="AJ487" s="5"/>
      <c r="AK487" s="5"/>
      <c r="AL487" s="5"/>
      <c r="AM487" s="5"/>
      <c r="AN487" s="5"/>
      <c r="AO487" s="5"/>
      <c r="AP487" s="5"/>
    </row>
    <row r="488" spans="2:42" ht="17.25" customHeight="1" thickBot="1" x14ac:dyDescent="0.3">
      <c r="B488" s="1048"/>
      <c r="C488" s="1049"/>
      <c r="D488" s="1049"/>
      <c r="E488" s="1049"/>
      <c r="F488" s="1049"/>
      <c r="G488" s="1049"/>
      <c r="H488" s="840"/>
      <c r="I488" s="711"/>
      <c r="J488" s="100"/>
      <c r="K488" s="709"/>
      <c r="L488" s="710"/>
      <c r="M488" s="709"/>
      <c r="N488" s="711"/>
      <c r="O488" s="840"/>
      <c r="P488" s="710"/>
      <c r="Q488" s="710"/>
      <c r="R488" s="704"/>
      <c r="S488" s="1138"/>
      <c r="T488" s="705"/>
      <c r="U488" s="710"/>
      <c r="V488" s="711"/>
      <c r="AE488" s="5"/>
      <c r="AF488" s="5"/>
      <c r="AG488" s="5"/>
      <c r="AH488" s="5"/>
      <c r="AI488" s="5"/>
      <c r="AJ488" s="5"/>
      <c r="AK488" s="5"/>
      <c r="AL488" s="5"/>
      <c r="AM488" s="5"/>
      <c r="AN488" s="5"/>
      <c r="AO488" s="5"/>
      <c r="AP488" s="5"/>
    </row>
    <row r="489" spans="2:42" ht="17.25" customHeight="1" x14ac:dyDescent="0.25">
      <c r="B489" s="1410">
        <v>0</v>
      </c>
      <c r="C489" s="1411"/>
      <c r="D489" s="1411"/>
      <c r="E489" s="1411"/>
      <c r="F489" s="1411"/>
      <c r="G489" s="1412"/>
      <c r="H489" s="311">
        <v>0</v>
      </c>
      <c r="I489" s="312">
        <v>0</v>
      </c>
      <c r="J489" s="60"/>
      <c r="K489" s="1385">
        <v>0</v>
      </c>
      <c r="L489" s="1389"/>
      <c r="M489" s="1385">
        <v>0</v>
      </c>
      <c r="N489" s="1386"/>
      <c r="O489" s="332">
        <v>0</v>
      </c>
      <c r="P489" s="1387">
        <v>0</v>
      </c>
      <c r="Q489" s="1388"/>
      <c r="R489" s="773">
        <v>0</v>
      </c>
      <c r="S489" s="774"/>
      <c r="T489" s="775"/>
      <c r="U489" s="904">
        <v>0</v>
      </c>
      <c r="V489" s="1457"/>
      <c r="AE489" s="5"/>
      <c r="AF489" s="5"/>
      <c r="AG489" s="5"/>
      <c r="AH489" s="5"/>
      <c r="AI489" s="5"/>
      <c r="AJ489" s="5"/>
      <c r="AK489" s="5"/>
      <c r="AL489" s="5"/>
      <c r="AM489" s="5"/>
      <c r="AN489" s="5"/>
      <c r="AO489" s="5"/>
      <c r="AP489" s="5"/>
    </row>
    <row r="490" spans="2:42" ht="17.25" customHeight="1" x14ac:dyDescent="0.25">
      <c r="B490" s="874"/>
      <c r="C490" s="875"/>
      <c r="D490" s="875"/>
      <c r="E490" s="875"/>
      <c r="F490" s="875"/>
      <c r="G490" s="876"/>
      <c r="H490" s="311"/>
      <c r="I490" s="312"/>
      <c r="J490" s="60"/>
      <c r="K490" s="1109"/>
      <c r="L490" s="1110"/>
      <c r="M490" s="1109"/>
      <c r="N490" s="1110"/>
      <c r="O490" s="333"/>
      <c r="P490" s="1260"/>
      <c r="Q490" s="1261"/>
      <c r="R490" s="768"/>
      <c r="S490" s="769"/>
      <c r="T490" s="770"/>
      <c r="U490" s="843"/>
      <c r="V490" s="844"/>
      <c r="AE490" s="5"/>
      <c r="AF490" s="5"/>
      <c r="AG490" s="5"/>
      <c r="AH490" s="5"/>
      <c r="AI490" s="5"/>
      <c r="AJ490" s="5"/>
      <c r="AK490" s="5"/>
      <c r="AL490" s="5"/>
      <c r="AM490" s="5"/>
      <c r="AN490" s="5"/>
      <c r="AO490" s="5"/>
      <c r="AP490" s="5"/>
    </row>
    <row r="491" spans="2:42" ht="17.25" customHeight="1" x14ac:dyDescent="0.25">
      <c r="B491" s="1406"/>
      <c r="C491" s="1407"/>
      <c r="D491" s="1407"/>
      <c r="E491" s="1407"/>
      <c r="F491" s="1407"/>
      <c r="G491" s="1408"/>
      <c r="H491" s="313"/>
      <c r="I491" s="315"/>
      <c r="J491" s="60"/>
      <c r="K491" s="841"/>
      <c r="L491" s="842"/>
      <c r="M491" s="841"/>
      <c r="N491" s="1120"/>
      <c r="O491" s="334"/>
      <c r="P491" s="1390"/>
      <c r="Q491" s="1391"/>
      <c r="R491" s="763"/>
      <c r="S491" s="764"/>
      <c r="T491" s="765"/>
      <c r="U491" s="880"/>
      <c r="V491" s="859"/>
      <c r="AE491" s="5"/>
      <c r="AF491" s="5"/>
      <c r="AG491" s="5"/>
      <c r="AH491" s="5"/>
      <c r="AI491" s="5"/>
      <c r="AJ491" s="5"/>
      <c r="AK491" s="5"/>
      <c r="AL491" s="5"/>
      <c r="AM491" s="5"/>
      <c r="AN491" s="5"/>
      <c r="AO491" s="5"/>
      <c r="AP491" s="5"/>
    </row>
    <row r="492" spans="2:42" ht="17.25" customHeight="1" x14ac:dyDescent="0.25">
      <c r="B492" s="874"/>
      <c r="C492" s="875"/>
      <c r="D492" s="875"/>
      <c r="E492" s="875"/>
      <c r="F492" s="875"/>
      <c r="G492" s="876"/>
      <c r="H492" s="313"/>
      <c r="I492" s="315"/>
      <c r="J492" s="60"/>
      <c r="K492" s="1109"/>
      <c r="L492" s="1110"/>
      <c r="M492" s="1109"/>
      <c r="N492" s="1110"/>
      <c r="O492" s="334"/>
      <c r="P492" s="1260"/>
      <c r="Q492" s="1261"/>
      <c r="R492" s="877"/>
      <c r="S492" s="878"/>
      <c r="T492" s="879"/>
      <c r="U492" s="843"/>
      <c r="V492" s="844"/>
      <c r="AE492" s="5"/>
      <c r="AF492" s="5"/>
      <c r="AG492" s="5"/>
      <c r="AH492" s="5"/>
      <c r="AI492" s="5"/>
      <c r="AJ492" s="5"/>
      <c r="AK492" s="5"/>
      <c r="AL492" s="5"/>
      <c r="AM492" s="5"/>
      <c r="AN492" s="5"/>
      <c r="AO492" s="5"/>
      <c r="AP492" s="5"/>
    </row>
    <row r="493" spans="2:42" ht="17.25" customHeight="1" x14ac:dyDescent="0.25">
      <c r="B493" s="874"/>
      <c r="C493" s="875"/>
      <c r="D493" s="875"/>
      <c r="E493" s="875"/>
      <c r="F493" s="875"/>
      <c r="G493" s="876"/>
      <c r="H493" s="313"/>
      <c r="I493" s="315"/>
      <c r="J493" s="60"/>
      <c r="K493" s="1109"/>
      <c r="L493" s="1110"/>
      <c r="M493" s="1109"/>
      <c r="N493" s="1110"/>
      <c r="O493" s="334"/>
      <c r="P493" s="1260"/>
      <c r="Q493" s="1261"/>
      <c r="R493" s="877"/>
      <c r="S493" s="878"/>
      <c r="T493" s="879"/>
      <c r="U493" s="843"/>
      <c r="V493" s="844"/>
      <c r="AE493" s="5"/>
      <c r="AF493" s="5"/>
      <c r="AG493" s="5"/>
      <c r="AH493" s="5"/>
      <c r="AI493" s="5"/>
      <c r="AJ493" s="5"/>
      <c r="AK493" s="5"/>
      <c r="AL493" s="5"/>
      <c r="AM493" s="5"/>
      <c r="AN493" s="5"/>
      <c r="AO493" s="5"/>
      <c r="AP493" s="5"/>
    </row>
    <row r="494" spans="2:42" ht="17.25" customHeight="1" x14ac:dyDescent="0.25">
      <c r="B494" s="874"/>
      <c r="C494" s="875"/>
      <c r="D494" s="875"/>
      <c r="E494" s="875"/>
      <c r="F494" s="875"/>
      <c r="G494" s="876"/>
      <c r="H494" s="313"/>
      <c r="I494" s="315"/>
      <c r="J494" s="60"/>
      <c r="K494" s="1109"/>
      <c r="L494" s="1110"/>
      <c r="M494" s="1109"/>
      <c r="N494" s="1110"/>
      <c r="O494" s="334"/>
      <c r="P494" s="1260"/>
      <c r="Q494" s="1261"/>
      <c r="R494" s="877"/>
      <c r="S494" s="878"/>
      <c r="T494" s="879"/>
      <c r="U494" s="843"/>
      <c r="V494" s="844"/>
      <c r="AE494" s="5"/>
      <c r="AF494" s="5"/>
      <c r="AG494" s="5"/>
      <c r="AH494" s="5"/>
      <c r="AI494" s="5"/>
      <c r="AJ494" s="5"/>
      <c r="AK494" s="5"/>
      <c r="AL494" s="5"/>
      <c r="AM494" s="5"/>
      <c r="AN494" s="5"/>
      <c r="AO494" s="5"/>
      <c r="AP494" s="5"/>
    </row>
    <row r="495" spans="2:42" ht="17.25" customHeight="1" x14ac:dyDescent="0.25">
      <c r="B495" s="874"/>
      <c r="C495" s="875"/>
      <c r="D495" s="875"/>
      <c r="E495" s="875"/>
      <c r="F495" s="875"/>
      <c r="G495" s="876"/>
      <c r="H495" s="313"/>
      <c r="I495" s="315"/>
      <c r="J495" s="60"/>
      <c r="K495" s="1109"/>
      <c r="L495" s="1110"/>
      <c r="M495" s="1109"/>
      <c r="N495" s="1110"/>
      <c r="O495" s="334"/>
      <c r="P495" s="1260"/>
      <c r="Q495" s="1261"/>
      <c r="R495" s="877"/>
      <c r="S495" s="878"/>
      <c r="T495" s="879"/>
      <c r="U495" s="843"/>
      <c r="V495" s="844"/>
      <c r="AE495" s="5"/>
      <c r="AF495" s="5"/>
      <c r="AG495" s="5"/>
      <c r="AH495" s="5"/>
      <c r="AI495" s="5"/>
      <c r="AJ495" s="5"/>
      <c r="AK495" s="5"/>
      <c r="AL495" s="5"/>
      <c r="AM495" s="5"/>
      <c r="AN495" s="5"/>
      <c r="AO495" s="5"/>
      <c r="AP495" s="5"/>
    </row>
    <row r="496" spans="2:42" ht="17.25" customHeight="1" x14ac:dyDescent="0.25">
      <c r="B496" s="874"/>
      <c r="C496" s="875"/>
      <c r="D496" s="875"/>
      <c r="E496" s="875"/>
      <c r="F496" s="875"/>
      <c r="G496" s="876"/>
      <c r="H496" s="313"/>
      <c r="I496" s="315"/>
      <c r="J496" s="60"/>
      <c r="K496" s="1109"/>
      <c r="L496" s="1110"/>
      <c r="M496" s="1109"/>
      <c r="N496" s="1110"/>
      <c r="O496" s="334"/>
      <c r="P496" s="1260"/>
      <c r="Q496" s="1261"/>
      <c r="R496" s="877"/>
      <c r="S496" s="878"/>
      <c r="T496" s="879"/>
      <c r="U496" s="843"/>
      <c r="V496" s="844"/>
      <c r="AE496" s="5"/>
      <c r="AF496" s="5"/>
      <c r="AG496" s="5"/>
      <c r="AH496" s="5"/>
      <c r="AI496" s="5"/>
      <c r="AJ496" s="5"/>
      <c r="AK496" s="5"/>
      <c r="AL496" s="5"/>
      <c r="AM496" s="5"/>
      <c r="AN496" s="5"/>
      <c r="AO496" s="5"/>
      <c r="AP496" s="5"/>
    </row>
    <row r="497" spans="2:22" ht="17.25" customHeight="1" x14ac:dyDescent="0.25">
      <c r="B497" s="1406"/>
      <c r="C497" s="1407"/>
      <c r="D497" s="1407"/>
      <c r="E497" s="1407"/>
      <c r="F497" s="1407"/>
      <c r="G497" s="1408"/>
      <c r="H497" s="313"/>
      <c r="I497" s="315"/>
      <c r="J497" s="60"/>
      <c r="K497" s="841"/>
      <c r="L497" s="842"/>
      <c r="M497" s="841"/>
      <c r="N497" s="1120"/>
      <c r="O497" s="334"/>
      <c r="P497" s="1390"/>
      <c r="Q497" s="1391"/>
      <c r="R497" s="763"/>
      <c r="S497" s="764"/>
      <c r="T497" s="765"/>
      <c r="U497" s="880"/>
      <c r="V497" s="859"/>
    </row>
    <row r="498" spans="2:22" ht="17.25" customHeight="1" x14ac:dyDescent="0.25">
      <c r="B498" s="1406"/>
      <c r="C498" s="1407"/>
      <c r="D498" s="1407"/>
      <c r="E498" s="1407"/>
      <c r="F498" s="1407"/>
      <c r="G498" s="1408"/>
      <c r="H498" s="313"/>
      <c r="I498" s="315"/>
      <c r="J498" s="60"/>
      <c r="K498" s="841"/>
      <c r="L498" s="842"/>
      <c r="M498" s="841"/>
      <c r="N498" s="1120"/>
      <c r="O498" s="334"/>
      <c r="P498" s="1390"/>
      <c r="Q498" s="1391"/>
      <c r="R498" s="763"/>
      <c r="S498" s="764"/>
      <c r="T498" s="765"/>
      <c r="U498" s="880"/>
      <c r="V498" s="859"/>
    </row>
    <row r="499" spans="2:22" ht="17.25" customHeight="1" x14ac:dyDescent="0.25">
      <c r="B499" s="1406"/>
      <c r="C499" s="1407"/>
      <c r="D499" s="1407"/>
      <c r="E499" s="1407"/>
      <c r="F499" s="1407"/>
      <c r="G499" s="1408"/>
      <c r="H499" s="313"/>
      <c r="I499" s="315"/>
      <c r="J499" s="60"/>
      <c r="K499" s="841"/>
      <c r="L499" s="842"/>
      <c r="M499" s="841"/>
      <c r="N499" s="1120"/>
      <c r="O499" s="334"/>
      <c r="P499" s="1390"/>
      <c r="Q499" s="1391"/>
      <c r="R499" s="763"/>
      <c r="S499" s="764"/>
      <c r="T499" s="765"/>
      <c r="U499" s="880"/>
      <c r="V499" s="859"/>
    </row>
    <row r="500" spans="2:22" ht="17.25" customHeight="1" x14ac:dyDescent="0.25">
      <c r="B500" s="874"/>
      <c r="C500" s="875"/>
      <c r="D500" s="875"/>
      <c r="E500" s="875"/>
      <c r="F500" s="875"/>
      <c r="G500" s="876"/>
      <c r="H500" s="313"/>
      <c r="I500" s="315"/>
      <c r="J500" s="60"/>
      <c r="K500" s="1109"/>
      <c r="L500" s="1110"/>
      <c r="M500" s="1109"/>
      <c r="N500" s="1110"/>
      <c r="O500" s="334"/>
      <c r="P500" s="1260"/>
      <c r="Q500" s="1261"/>
      <c r="R500" s="877"/>
      <c r="S500" s="878"/>
      <c r="T500" s="879"/>
      <c r="U500" s="843"/>
      <c r="V500" s="844"/>
    </row>
    <row r="501" spans="2:22" ht="17.25" customHeight="1" x14ac:dyDescent="0.25">
      <c r="B501" s="1406"/>
      <c r="C501" s="1407"/>
      <c r="D501" s="1407"/>
      <c r="E501" s="1407"/>
      <c r="F501" s="1407"/>
      <c r="G501" s="1408"/>
      <c r="H501" s="313"/>
      <c r="I501" s="315"/>
      <c r="J501" s="60"/>
      <c r="K501" s="841"/>
      <c r="L501" s="842"/>
      <c r="M501" s="841"/>
      <c r="N501" s="1120"/>
      <c r="O501" s="334"/>
      <c r="P501" s="1390"/>
      <c r="Q501" s="1391"/>
      <c r="R501" s="763"/>
      <c r="S501" s="764"/>
      <c r="T501" s="765"/>
      <c r="U501" s="880"/>
      <c r="V501" s="859"/>
    </row>
    <row r="502" spans="2:22" ht="17.25" customHeight="1" x14ac:dyDescent="0.25">
      <c r="B502" s="1406"/>
      <c r="C502" s="1407"/>
      <c r="D502" s="1407"/>
      <c r="E502" s="1407"/>
      <c r="F502" s="1407"/>
      <c r="G502" s="1408"/>
      <c r="H502" s="313"/>
      <c r="I502" s="315"/>
      <c r="J502" s="60"/>
      <c r="K502" s="841"/>
      <c r="L502" s="842"/>
      <c r="M502" s="841"/>
      <c r="N502" s="1120"/>
      <c r="O502" s="334"/>
      <c r="P502" s="1390"/>
      <c r="Q502" s="1391"/>
      <c r="R502" s="763"/>
      <c r="S502" s="764"/>
      <c r="T502" s="765"/>
      <c r="U502" s="880"/>
      <c r="V502" s="859"/>
    </row>
    <row r="503" spans="2:22" ht="17.25" customHeight="1" x14ac:dyDescent="0.25">
      <c r="B503" s="1406"/>
      <c r="C503" s="1407"/>
      <c r="D503" s="1407"/>
      <c r="E503" s="1407"/>
      <c r="F503" s="1407"/>
      <c r="G503" s="1408"/>
      <c r="H503" s="313"/>
      <c r="I503" s="315"/>
      <c r="J503" s="60"/>
      <c r="K503" s="841"/>
      <c r="L503" s="842"/>
      <c r="M503" s="841"/>
      <c r="N503" s="1120"/>
      <c r="O503" s="334"/>
      <c r="P503" s="1390"/>
      <c r="Q503" s="1391"/>
      <c r="R503" s="763"/>
      <c r="S503" s="764"/>
      <c r="T503" s="765"/>
      <c r="U503" s="880"/>
      <c r="V503" s="859"/>
    </row>
    <row r="504" spans="2:22" ht="17.25" customHeight="1" thickBot="1" x14ac:dyDescent="0.3">
      <c r="B504" s="1308"/>
      <c r="C504" s="1309"/>
      <c r="D504" s="1309"/>
      <c r="E504" s="1309"/>
      <c r="F504" s="1309"/>
      <c r="G504" s="1310"/>
      <c r="H504" s="316"/>
      <c r="I504" s="318"/>
      <c r="J504" s="60"/>
      <c r="K504" s="1401"/>
      <c r="L504" s="1402"/>
      <c r="M504" s="1401"/>
      <c r="N504" s="1403"/>
      <c r="O504" s="335"/>
      <c r="P504" s="1404"/>
      <c r="Q504" s="1405"/>
      <c r="R504" s="1265"/>
      <c r="S504" s="1266"/>
      <c r="T504" s="1267"/>
      <c r="U504" s="882"/>
      <c r="V504" s="1115"/>
    </row>
    <row r="505" spans="2:22" ht="17.25" customHeight="1" x14ac:dyDescent="0.25">
      <c r="B505" s="12"/>
      <c r="C505" s="12"/>
      <c r="D505" s="12"/>
      <c r="E505" s="12"/>
      <c r="F505" s="12"/>
      <c r="G505" s="12"/>
      <c r="H505" s="12"/>
      <c r="I505" s="12"/>
    </row>
    <row r="506" spans="2:22" ht="17.25" customHeight="1" thickBot="1" x14ac:dyDescent="0.3">
      <c r="B506" s="725" t="s">
        <v>1237</v>
      </c>
      <c r="C506" s="725"/>
      <c r="D506" s="725"/>
      <c r="E506" s="725"/>
      <c r="F506" s="725"/>
      <c r="G506" s="725"/>
      <c r="H506" s="725"/>
      <c r="I506" s="725"/>
      <c r="J506" s="725"/>
      <c r="K506" s="725"/>
      <c r="L506" s="725"/>
      <c r="M506" s="725"/>
    </row>
    <row r="507" spans="2:22" ht="17.25" customHeight="1" x14ac:dyDescent="0.25">
      <c r="B507" s="778" t="s">
        <v>241</v>
      </c>
      <c r="C507" s="734" t="s">
        <v>156</v>
      </c>
      <c r="D507" s="776" t="s">
        <v>524</v>
      </c>
      <c r="E507" s="776"/>
      <c r="F507" s="776"/>
      <c r="G507" s="863" t="s">
        <v>389</v>
      </c>
      <c r="H507" s="776"/>
      <c r="I507" s="894"/>
      <c r="J507" s="776" t="s">
        <v>390</v>
      </c>
      <c r="K507" s="776"/>
      <c r="L507" s="894"/>
      <c r="M507" s="776" t="s">
        <v>924</v>
      </c>
      <c r="N507" s="894"/>
    </row>
    <row r="508" spans="2:22" ht="17.25" customHeight="1" x14ac:dyDescent="0.25">
      <c r="B508" s="779"/>
      <c r="C508" s="735"/>
      <c r="D508" s="698"/>
      <c r="E508" s="698"/>
      <c r="F508" s="698"/>
      <c r="G508" s="697"/>
      <c r="H508" s="698"/>
      <c r="I508" s="699"/>
      <c r="J508" s="698"/>
      <c r="K508" s="698"/>
      <c r="L508" s="699"/>
      <c r="M508" s="698"/>
      <c r="N508" s="699"/>
    </row>
    <row r="509" spans="2:22" ht="17.25" customHeight="1" thickBot="1" x14ac:dyDescent="0.3">
      <c r="B509" s="779"/>
      <c r="C509" s="735"/>
      <c r="D509" s="710"/>
      <c r="E509" s="710"/>
      <c r="F509" s="710"/>
      <c r="G509" s="709"/>
      <c r="H509" s="710"/>
      <c r="I509" s="711"/>
      <c r="J509" s="710"/>
      <c r="K509" s="710"/>
      <c r="L509" s="711"/>
      <c r="M509" s="710"/>
      <c r="N509" s="711"/>
    </row>
    <row r="510" spans="2:22" ht="17.25" customHeight="1" x14ac:dyDescent="0.25">
      <c r="B510" s="779"/>
      <c r="C510" s="735"/>
      <c r="D510" s="1118" t="s">
        <v>41</v>
      </c>
      <c r="E510" s="1070" t="s">
        <v>42</v>
      </c>
      <c r="F510" s="1395" t="s">
        <v>43</v>
      </c>
      <c r="G510" s="872" t="s">
        <v>41</v>
      </c>
      <c r="H510" s="1070" t="s">
        <v>42</v>
      </c>
      <c r="I510" s="870" t="s">
        <v>43</v>
      </c>
      <c r="J510" s="1118" t="s">
        <v>41</v>
      </c>
      <c r="K510" s="1070" t="s">
        <v>42</v>
      </c>
      <c r="L510" s="870" t="s">
        <v>43</v>
      </c>
      <c r="M510" s="872" t="s">
        <v>41</v>
      </c>
      <c r="N510" s="870" t="s">
        <v>42</v>
      </c>
    </row>
    <row r="511" spans="2:22" ht="17.25" customHeight="1" x14ac:dyDescent="0.25">
      <c r="B511" s="779"/>
      <c r="C511" s="735"/>
      <c r="D511" s="1119"/>
      <c r="E511" s="1071"/>
      <c r="F511" s="1396"/>
      <c r="G511" s="873"/>
      <c r="H511" s="1071"/>
      <c r="I511" s="871"/>
      <c r="J511" s="1119"/>
      <c r="K511" s="1071"/>
      <c r="L511" s="871"/>
      <c r="M511" s="873"/>
      <c r="N511" s="871"/>
    </row>
    <row r="512" spans="2:22" ht="17.25" customHeight="1" thickBot="1" x14ac:dyDescent="0.3">
      <c r="B512" s="779"/>
      <c r="C512" s="735"/>
      <c r="D512" s="1119"/>
      <c r="E512" s="1071"/>
      <c r="F512" s="1396"/>
      <c r="G512" s="873"/>
      <c r="H512" s="1071"/>
      <c r="I512" s="871"/>
      <c r="J512" s="1119"/>
      <c r="K512" s="1071"/>
      <c r="L512" s="871"/>
      <c r="M512" s="873"/>
      <c r="N512" s="871"/>
    </row>
    <row r="513" spans="2:23" ht="17.25" customHeight="1" x14ac:dyDescent="0.25">
      <c r="B513" s="483" t="s">
        <v>233</v>
      </c>
      <c r="C513" s="527">
        <v>6</v>
      </c>
      <c r="D513" s="428">
        <v>2</v>
      </c>
      <c r="E513" s="426">
        <v>4</v>
      </c>
      <c r="F513" s="427">
        <v>0</v>
      </c>
      <c r="G513" s="428">
        <v>2</v>
      </c>
      <c r="H513" s="426">
        <v>4</v>
      </c>
      <c r="I513" s="430">
        <v>0</v>
      </c>
      <c r="J513" s="429">
        <v>0</v>
      </c>
      <c r="K513" s="426">
        <v>4</v>
      </c>
      <c r="L513" s="427">
        <v>0</v>
      </c>
      <c r="M513" s="428">
        <v>1</v>
      </c>
      <c r="N513" s="427">
        <v>0</v>
      </c>
    </row>
    <row r="514" spans="2:23" ht="17.25" customHeight="1" x14ac:dyDescent="0.25">
      <c r="B514" s="478" t="s">
        <v>917</v>
      </c>
      <c r="C514" s="528">
        <v>8</v>
      </c>
      <c r="D514" s="156">
        <v>3</v>
      </c>
      <c r="E514" s="157">
        <v>5</v>
      </c>
      <c r="F514" s="155">
        <v>0</v>
      </c>
      <c r="G514" s="156">
        <v>3</v>
      </c>
      <c r="H514" s="157">
        <v>5</v>
      </c>
      <c r="I514" s="158">
        <v>0</v>
      </c>
      <c r="J514" s="154">
        <v>0</v>
      </c>
      <c r="K514" s="157">
        <v>5</v>
      </c>
      <c r="L514" s="155">
        <v>0</v>
      </c>
      <c r="M514" s="156">
        <v>0</v>
      </c>
      <c r="N514" s="155">
        <v>0</v>
      </c>
    </row>
    <row r="515" spans="2:23" ht="17.25" customHeight="1" thickBot="1" x14ac:dyDescent="0.3">
      <c r="B515" s="479" t="s">
        <v>1209</v>
      </c>
      <c r="C515" s="529">
        <v>5</v>
      </c>
      <c r="D515" s="173">
        <v>3</v>
      </c>
      <c r="E515" s="250">
        <v>2</v>
      </c>
      <c r="F515" s="239">
        <v>0</v>
      </c>
      <c r="G515" s="173">
        <v>2</v>
      </c>
      <c r="H515" s="250">
        <v>1</v>
      </c>
      <c r="I515" s="251">
        <v>0</v>
      </c>
      <c r="J515" s="169">
        <v>2</v>
      </c>
      <c r="K515" s="250">
        <v>1</v>
      </c>
      <c r="L515" s="239">
        <v>0</v>
      </c>
      <c r="M515" s="173">
        <v>1</v>
      </c>
      <c r="N515" s="239">
        <v>1</v>
      </c>
    </row>
    <row r="516" spans="2:23" ht="17.25" customHeight="1" x14ac:dyDescent="0.25">
      <c r="B516" s="12"/>
      <c r="C516" s="12"/>
      <c r="D516" s="12"/>
      <c r="E516" s="12"/>
      <c r="F516" s="12"/>
      <c r="G516" s="12"/>
      <c r="H516" s="12"/>
      <c r="I516" s="12"/>
    </row>
    <row r="517" spans="2:23" ht="17.25" customHeight="1" x14ac:dyDescent="0.25">
      <c r="B517" s="1262" t="s">
        <v>896</v>
      </c>
      <c r="C517" s="1262"/>
      <c r="D517" s="1262"/>
      <c r="E517" s="1262"/>
      <c r="F517" s="1262"/>
      <c r="G517" s="1262"/>
      <c r="H517" s="1262"/>
      <c r="I517" s="1262"/>
      <c r="J517" s="1262"/>
      <c r="K517" s="1262"/>
      <c r="L517" s="1262"/>
      <c r="M517" s="1262"/>
      <c r="N517" s="1262"/>
      <c r="O517" s="1262"/>
      <c r="P517" s="1262"/>
      <c r="Q517" s="1262"/>
      <c r="R517" s="1262"/>
      <c r="S517" s="1262"/>
    </row>
    <row r="518" spans="2:23" ht="17.25" customHeight="1" x14ac:dyDescent="0.25">
      <c r="B518" s="1262"/>
      <c r="C518" s="1262"/>
      <c r="D518" s="1262"/>
      <c r="E518" s="1262"/>
      <c r="F518" s="1262"/>
      <c r="G518" s="1262"/>
      <c r="H518" s="1262"/>
      <c r="I518" s="1262"/>
      <c r="J518" s="1262"/>
      <c r="K518" s="1262"/>
      <c r="L518" s="1262"/>
      <c r="M518" s="1262"/>
      <c r="N518" s="1262"/>
      <c r="O518" s="1262"/>
      <c r="P518" s="1262"/>
      <c r="Q518" s="1262"/>
      <c r="R518" s="1262"/>
      <c r="S518" s="1262"/>
    </row>
    <row r="519" spans="2:23" ht="17.25" customHeight="1" x14ac:dyDescent="0.25">
      <c r="V519" s="47"/>
      <c r="W519" s="47"/>
    </row>
    <row r="520" spans="2:23" ht="17.25" customHeight="1" x14ac:dyDescent="0.25">
      <c r="B520" s="739" t="s">
        <v>796</v>
      </c>
      <c r="C520" s="739"/>
      <c r="D520" s="739"/>
      <c r="E520" s="739"/>
      <c r="F520" s="739"/>
      <c r="G520" s="739"/>
      <c r="H520" s="739"/>
      <c r="I520" s="739"/>
    </row>
    <row r="521" spans="2:23" ht="17.25" customHeight="1" x14ac:dyDescent="0.25"/>
    <row r="522" spans="2:23" ht="17.25" customHeight="1" thickBot="1" x14ac:dyDescent="0.3">
      <c r="B522" s="1384" t="s">
        <v>1238</v>
      </c>
      <c r="C522" s="1384"/>
      <c r="D522" s="1384"/>
      <c r="E522" s="1384"/>
      <c r="F522" s="1384"/>
      <c r="G522" s="1384"/>
      <c r="H522" s="684"/>
      <c r="I522" s="684"/>
      <c r="J522" s="684"/>
      <c r="K522" s="684"/>
      <c r="L522" s="684"/>
      <c r="M522" s="684"/>
      <c r="N522" s="684"/>
      <c r="O522" s="684"/>
      <c r="P522" s="684"/>
      <c r="Q522" s="684"/>
      <c r="R522" s="684"/>
      <c r="S522" s="684"/>
    </row>
    <row r="523" spans="2:23" ht="17.25" customHeight="1" x14ac:dyDescent="0.25">
      <c r="B523" s="906" t="s">
        <v>112</v>
      </c>
      <c r="C523" s="907"/>
      <c r="D523" s="906" t="s">
        <v>113</v>
      </c>
      <c r="E523" s="907"/>
      <c r="F523" s="906" t="s">
        <v>114</v>
      </c>
      <c r="G523" s="907"/>
      <c r="H523" s="906" t="s">
        <v>787</v>
      </c>
      <c r="I523" s="1116"/>
      <c r="J523" s="1116"/>
      <c r="K523" s="1116"/>
      <c r="L523" s="1116"/>
      <c r="M523" s="907"/>
      <c r="N523" s="1072" t="s">
        <v>391</v>
      </c>
      <c r="O523" s="973"/>
      <c r="P523" s="973"/>
      <c r="Q523" s="973"/>
      <c r="R523" s="973"/>
      <c r="S523" s="1057"/>
    </row>
    <row r="524" spans="2:23" ht="17.25" customHeight="1" thickBot="1" x14ac:dyDescent="0.3">
      <c r="B524" s="908"/>
      <c r="C524" s="909"/>
      <c r="D524" s="908"/>
      <c r="E524" s="909"/>
      <c r="F524" s="908"/>
      <c r="G524" s="909"/>
      <c r="H524" s="908"/>
      <c r="I524" s="1117"/>
      <c r="J524" s="1117"/>
      <c r="K524" s="1117"/>
      <c r="L524" s="1117"/>
      <c r="M524" s="909"/>
      <c r="N524" s="1073"/>
      <c r="O524" s="1059"/>
      <c r="P524" s="1059"/>
      <c r="Q524" s="1059"/>
      <c r="R524" s="1059"/>
      <c r="S524" s="1060"/>
    </row>
    <row r="525" spans="2:23" ht="17.25" customHeight="1" x14ac:dyDescent="0.25">
      <c r="B525" s="789">
        <v>1596.4</v>
      </c>
      <c r="C525" s="790"/>
      <c r="D525" s="789">
        <v>1596.4</v>
      </c>
      <c r="E525" s="790"/>
      <c r="F525" s="789">
        <v>948.9</v>
      </c>
      <c r="G525" s="790"/>
      <c r="H525" s="1111" t="s">
        <v>1246</v>
      </c>
      <c r="I525" s="1112"/>
      <c r="J525" s="1112"/>
      <c r="K525" s="1112"/>
      <c r="L525" s="1112"/>
      <c r="M525" s="1113"/>
      <c r="N525" s="1111" t="s">
        <v>1252</v>
      </c>
      <c r="O525" s="1112"/>
      <c r="P525" s="1112"/>
      <c r="Q525" s="1112"/>
      <c r="R525" s="1112"/>
      <c r="S525" s="1113"/>
    </row>
    <row r="526" spans="2:23" ht="17.25" customHeight="1" x14ac:dyDescent="0.25">
      <c r="B526" s="843">
        <v>1256.71</v>
      </c>
      <c r="C526" s="844"/>
      <c r="D526" s="843">
        <v>1256.71</v>
      </c>
      <c r="E526" s="844"/>
      <c r="F526" s="843">
        <v>729.3</v>
      </c>
      <c r="G526" s="844"/>
      <c r="H526" s="877" t="s">
        <v>1177</v>
      </c>
      <c r="I526" s="878"/>
      <c r="J526" s="878"/>
      <c r="K526" s="878"/>
      <c r="L526" s="878"/>
      <c r="M526" s="879"/>
      <c r="N526" s="877" t="s">
        <v>1281</v>
      </c>
      <c r="O526" s="878"/>
      <c r="P526" s="878"/>
      <c r="Q526" s="878"/>
      <c r="R526" s="878"/>
      <c r="S526" s="879"/>
    </row>
    <row r="527" spans="2:23" ht="17.25" customHeight="1" x14ac:dyDescent="0.25">
      <c r="B527" s="843">
        <v>226</v>
      </c>
      <c r="C527" s="844"/>
      <c r="D527" s="843">
        <v>238.9</v>
      </c>
      <c r="E527" s="844"/>
      <c r="F527" s="843">
        <v>167.73</v>
      </c>
      <c r="G527" s="844"/>
      <c r="H527" s="877" t="s">
        <v>1178</v>
      </c>
      <c r="I527" s="878"/>
      <c r="J527" s="878"/>
      <c r="K527" s="878"/>
      <c r="L527" s="878"/>
      <c r="M527" s="879"/>
      <c r="N527" s="877" t="s">
        <v>1282</v>
      </c>
      <c r="O527" s="878"/>
      <c r="P527" s="878"/>
      <c r="Q527" s="878"/>
      <c r="R527" s="878"/>
      <c r="S527" s="879"/>
    </row>
    <row r="528" spans="2:23" ht="17.25" customHeight="1" x14ac:dyDescent="0.25">
      <c r="B528" s="843">
        <v>48</v>
      </c>
      <c r="C528" s="844"/>
      <c r="D528" s="843">
        <v>50</v>
      </c>
      <c r="E528" s="844"/>
      <c r="F528" s="843">
        <v>32.81</v>
      </c>
      <c r="G528" s="844"/>
      <c r="H528" s="877" t="s">
        <v>1179</v>
      </c>
      <c r="I528" s="878"/>
      <c r="J528" s="878"/>
      <c r="K528" s="878"/>
      <c r="L528" s="878"/>
      <c r="M528" s="879"/>
      <c r="N528" s="877" t="s">
        <v>1283</v>
      </c>
      <c r="O528" s="878"/>
      <c r="P528" s="878"/>
      <c r="Q528" s="878"/>
      <c r="R528" s="878"/>
      <c r="S528" s="879"/>
    </row>
    <row r="529" spans="1:19" ht="17.25" customHeight="1" x14ac:dyDescent="0.25">
      <c r="B529" s="843">
        <v>20</v>
      </c>
      <c r="C529" s="844"/>
      <c r="D529" s="843">
        <v>20</v>
      </c>
      <c r="E529" s="844"/>
      <c r="F529" s="843">
        <v>10.09</v>
      </c>
      <c r="G529" s="844"/>
      <c r="H529" s="877" t="s">
        <v>1247</v>
      </c>
      <c r="I529" s="878"/>
      <c r="J529" s="878"/>
      <c r="K529" s="878"/>
      <c r="L529" s="878"/>
      <c r="M529" s="879"/>
      <c r="N529" s="877" t="s">
        <v>1284</v>
      </c>
      <c r="O529" s="878"/>
      <c r="P529" s="878"/>
      <c r="Q529" s="878"/>
      <c r="R529" s="878"/>
      <c r="S529" s="879"/>
    </row>
    <row r="530" spans="1:19" ht="17.25" customHeight="1" x14ac:dyDescent="0.25">
      <c r="B530" s="843">
        <v>1</v>
      </c>
      <c r="C530" s="844"/>
      <c r="D530" s="843">
        <v>1</v>
      </c>
      <c r="E530" s="844"/>
      <c r="F530" s="843">
        <v>0</v>
      </c>
      <c r="G530" s="844"/>
      <c r="H530" s="877" t="s">
        <v>1248</v>
      </c>
      <c r="I530" s="878"/>
      <c r="J530" s="878"/>
      <c r="K530" s="878"/>
      <c r="L530" s="878"/>
      <c r="M530" s="879"/>
      <c r="N530" s="877"/>
      <c r="O530" s="878"/>
      <c r="P530" s="878"/>
      <c r="Q530" s="878"/>
      <c r="R530" s="878"/>
      <c r="S530" s="879"/>
    </row>
    <row r="531" spans="1:19" ht="17.25" customHeight="1" x14ac:dyDescent="0.25">
      <c r="B531" s="843">
        <v>8.5</v>
      </c>
      <c r="C531" s="844"/>
      <c r="D531" s="843">
        <v>8.5</v>
      </c>
      <c r="E531" s="844"/>
      <c r="F531" s="843">
        <v>5</v>
      </c>
      <c r="G531" s="844"/>
      <c r="H531" s="877" t="s">
        <v>1180</v>
      </c>
      <c r="I531" s="878"/>
      <c r="J531" s="878"/>
      <c r="K531" s="878"/>
      <c r="L531" s="878"/>
      <c r="M531" s="879"/>
      <c r="N531" s="877"/>
      <c r="O531" s="878"/>
      <c r="P531" s="878"/>
      <c r="Q531" s="878"/>
      <c r="R531" s="878"/>
      <c r="S531" s="879"/>
    </row>
    <row r="532" spans="1:19" ht="17.25" customHeight="1" x14ac:dyDescent="0.25">
      <c r="B532" s="843">
        <v>10</v>
      </c>
      <c r="C532" s="844"/>
      <c r="D532" s="843">
        <v>10</v>
      </c>
      <c r="E532" s="844"/>
      <c r="F532" s="843">
        <v>0</v>
      </c>
      <c r="G532" s="844"/>
      <c r="H532" s="877" t="s">
        <v>1181</v>
      </c>
      <c r="I532" s="878"/>
      <c r="J532" s="878"/>
      <c r="K532" s="878"/>
      <c r="L532" s="878"/>
      <c r="M532" s="879"/>
      <c r="N532" s="877"/>
      <c r="O532" s="878"/>
      <c r="P532" s="878"/>
      <c r="Q532" s="878"/>
      <c r="R532" s="878"/>
      <c r="S532" s="879"/>
    </row>
    <row r="533" spans="1:19" ht="17.25" customHeight="1" x14ac:dyDescent="0.25">
      <c r="B533" s="843">
        <v>124</v>
      </c>
      <c r="C533" s="844"/>
      <c r="D533" s="843">
        <v>124</v>
      </c>
      <c r="E533" s="844"/>
      <c r="F533" s="843">
        <v>0.77800000000000002</v>
      </c>
      <c r="G533" s="844"/>
      <c r="H533" s="877" t="s">
        <v>1182</v>
      </c>
      <c r="I533" s="878"/>
      <c r="J533" s="878"/>
      <c r="K533" s="878"/>
      <c r="L533" s="878"/>
      <c r="M533" s="879"/>
      <c r="N533" s="877"/>
      <c r="O533" s="878"/>
      <c r="P533" s="878"/>
      <c r="Q533" s="878"/>
      <c r="R533" s="878"/>
      <c r="S533" s="879"/>
    </row>
    <row r="534" spans="1:19" ht="17.25" customHeight="1" x14ac:dyDescent="0.25">
      <c r="B534" s="843">
        <v>1.5</v>
      </c>
      <c r="C534" s="844"/>
      <c r="D534" s="843">
        <v>1.5</v>
      </c>
      <c r="E534" s="844"/>
      <c r="F534" s="843">
        <v>0.9</v>
      </c>
      <c r="G534" s="844"/>
      <c r="H534" s="877" t="s">
        <v>1183</v>
      </c>
      <c r="I534" s="878"/>
      <c r="J534" s="878"/>
      <c r="K534" s="878"/>
      <c r="L534" s="878"/>
      <c r="M534" s="879"/>
      <c r="N534" s="877"/>
      <c r="O534" s="878"/>
      <c r="P534" s="878"/>
      <c r="Q534" s="878"/>
      <c r="R534" s="878"/>
      <c r="S534" s="879"/>
    </row>
    <row r="535" spans="1:19" x14ac:dyDescent="0.25">
      <c r="B535" s="843">
        <v>10</v>
      </c>
      <c r="C535" s="844"/>
      <c r="D535" s="843">
        <v>10</v>
      </c>
      <c r="E535" s="844"/>
      <c r="F535" s="843">
        <v>9.09</v>
      </c>
      <c r="G535" s="844"/>
      <c r="H535" s="877" t="s">
        <v>1184</v>
      </c>
      <c r="I535" s="878"/>
      <c r="J535" s="878"/>
      <c r="K535" s="878"/>
      <c r="L535" s="878"/>
      <c r="M535" s="879"/>
      <c r="N535" s="877"/>
      <c r="O535" s="878"/>
      <c r="P535" s="878"/>
      <c r="Q535" s="878"/>
      <c r="R535" s="878"/>
      <c r="S535" s="879"/>
    </row>
    <row r="536" spans="1:19" s="684" customFormat="1" x14ac:dyDescent="0.25">
      <c r="A536" s="26"/>
      <c r="B536" s="843">
        <v>8</v>
      </c>
      <c r="C536" s="844"/>
      <c r="D536" s="843">
        <v>27</v>
      </c>
      <c r="E536" s="844"/>
      <c r="F536" s="843">
        <v>0</v>
      </c>
      <c r="G536" s="844"/>
      <c r="H536" s="877" t="s">
        <v>1249</v>
      </c>
      <c r="I536" s="878"/>
      <c r="J536" s="878"/>
      <c r="K536" s="878"/>
      <c r="L536" s="878"/>
      <c r="M536" s="879"/>
      <c r="N536" s="877"/>
      <c r="O536" s="878"/>
      <c r="P536" s="878"/>
      <c r="Q536" s="878"/>
      <c r="R536" s="878"/>
      <c r="S536" s="879"/>
    </row>
    <row r="537" spans="1:19" s="684" customFormat="1" x14ac:dyDescent="0.25">
      <c r="A537" s="26"/>
      <c r="B537" s="843">
        <v>20</v>
      </c>
      <c r="C537" s="844"/>
      <c r="D537" s="843">
        <v>20</v>
      </c>
      <c r="E537" s="844"/>
      <c r="F537" s="843">
        <v>16</v>
      </c>
      <c r="G537" s="844"/>
      <c r="H537" s="1074" t="s">
        <v>1250</v>
      </c>
      <c r="I537" s="1075"/>
      <c r="J537" s="1075"/>
      <c r="K537" s="1075"/>
      <c r="L537" s="1075"/>
      <c r="M537" s="1076"/>
      <c r="N537" s="877"/>
      <c r="O537" s="878"/>
      <c r="P537" s="878"/>
      <c r="Q537" s="878"/>
      <c r="R537" s="878"/>
      <c r="S537" s="879"/>
    </row>
    <row r="538" spans="1:19" ht="17.25" customHeight="1" x14ac:dyDescent="0.25">
      <c r="B538" s="843">
        <v>300</v>
      </c>
      <c r="C538" s="844"/>
      <c r="D538" s="843">
        <v>300</v>
      </c>
      <c r="E538" s="844"/>
      <c r="F538" s="843">
        <v>296</v>
      </c>
      <c r="G538" s="844"/>
      <c r="H538" s="877" t="s">
        <v>1280</v>
      </c>
      <c r="I538" s="878"/>
      <c r="J538" s="878"/>
      <c r="K538" s="878"/>
      <c r="L538" s="878"/>
      <c r="M538" s="879"/>
      <c r="N538" s="877"/>
      <c r="O538" s="878"/>
      <c r="P538" s="878"/>
      <c r="Q538" s="878"/>
      <c r="R538" s="878"/>
      <c r="S538" s="879"/>
    </row>
    <row r="539" spans="1:19" ht="17.25" customHeight="1" x14ac:dyDescent="0.25">
      <c r="B539" s="843"/>
      <c r="C539" s="844"/>
      <c r="D539" s="843"/>
      <c r="E539" s="844"/>
      <c r="F539" s="843"/>
      <c r="G539" s="844"/>
      <c r="H539" s="877"/>
      <c r="I539" s="878"/>
      <c r="J539" s="878"/>
      <c r="K539" s="878"/>
      <c r="L539" s="878"/>
      <c r="M539" s="879"/>
      <c r="N539" s="877"/>
      <c r="O539" s="878"/>
      <c r="P539" s="878"/>
      <c r="Q539" s="878"/>
      <c r="R539" s="878"/>
      <c r="S539" s="879"/>
    </row>
    <row r="540" spans="1:19" ht="17.25" customHeight="1" x14ac:dyDescent="0.25">
      <c r="B540" s="13"/>
      <c r="C540" s="13"/>
      <c r="D540" s="13"/>
      <c r="E540" s="13"/>
      <c r="F540" s="13"/>
      <c r="G540" s="13"/>
      <c r="H540" s="14"/>
      <c r="I540" s="14"/>
      <c r="J540" s="14"/>
      <c r="K540" s="14"/>
      <c r="L540" s="14"/>
      <c r="M540" s="14"/>
      <c r="N540" s="14"/>
      <c r="O540" s="14"/>
      <c r="P540" s="14"/>
      <c r="Q540" s="14"/>
      <c r="R540" s="13"/>
    </row>
    <row r="541" spans="1:19" ht="17.25" customHeight="1" thickBot="1" x14ac:dyDescent="0.3">
      <c r="B541" s="890" t="s">
        <v>1251</v>
      </c>
      <c r="C541" s="890"/>
      <c r="D541" s="890"/>
      <c r="E541" s="890"/>
      <c r="F541" s="890"/>
      <c r="G541" s="890"/>
      <c r="H541" s="684"/>
      <c r="I541" s="684"/>
      <c r="J541" s="684"/>
      <c r="K541" s="684"/>
      <c r="L541" s="684"/>
      <c r="M541" s="684"/>
      <c r="N541" s="684"/>
      <c r="O541" s="684"/>
      <c r="P541" s="684"/>
      <c r="Q541" s="684"/>
      <c r="R541" s="13"/>
      <c r="S541" s="684"/>
    </row>
    <row r="542" spans="1:19" ht="17.25" customHeight="1" x14ac:dyDescent="0.25">
      <c r="B542" s="906" t="s">
        <v>112</v>
      </c>
      <c r="C542" s="907"/>
      <c r="D542" s="906" t="s">
        <v>113</v>
      </c>
      <c r="E542" s="907"/>
      <c r="F542" s="906" t="s">
        <v>114</v>
      </c>
      <c r="G542" s="907"/>
      <c r="H542" s="906" t="s">
        <v>788</v>
      </c>
      <c r="I542" s="1116"/>
      <c r="J542" s="1116"/>
      <c r="K542" s="1116"/>
      <c r="L542" s="1116"/>
      <c r="M542" s="907"/>
      <c r="N542" s="1072" t="s">
        <v>116</v>
      </c>
      <c r="O542" s="973"/>
      <c r="P542" s="973"/>
      <c r="Q542" s="973"/>
      <c r="R542" s="973"/>
      <c r="S542" s="1057"/>
    </row>
    <row r="543" spans="1:19" ht="17.25" customHeight="1" thickBot="1" x14ac:dyDescent="0.3">
      <c r="B543" s="908"/>
      <c r="C543" s="909"/>
      <c r="D543" s="908"/>
      <c r="E543" s="909"/>
      <c r="F543" s="908"/>
      <c r="G543" s="909"/>
      <c r="H543" s="908"/>
      <c r="I543" s="1117"/>
      <c r="J543" s="1117"/>
      <c r="K543" s="1117"/>
      <c r="L543" s="1117"/>
      <c r="M543" s="909"/>
      <c r="N543" s="1073"/>
      <c r="O543" s="1059"/>
      <c r="P543" s="1059"/>
      <c r="Q543" s="1059"/>
      <c r="R543" s="1059"/>
      <c r="S543" s="1060"/>
    </row>
    <row r="544" spans="1:19" ht="24.75" customHeight="1" x14ac:dyDescent="0.25">
      <c r="B544" s="789">
        <v>34.9</v>
      </c>
      <c r="C544" s="790"/>
      <c r="D544" s="789">
        <v>34.9</v>
      </c>
      <c r="E544" s="790"/>
      <c r="F544" s="789">
        <v>15.2</v>
      </c>
      <c r="G544" s="790"/>
      <c r="H544" s="1311" t="s">
        <v>1169</v>
      </c>
      <c r="I544" s="1312"/>
      <c r="J544" s="1312"/>
      <c r="K544" s="1312"/>
      <c r="L544" s="1312"/>
      <c r="M544" s="1313"/>
      <c r="N544" s="1304" t="s">
        <v>1171</v>
      </c>
      <c r="O544" s="1305"/>
      <c r="P544" s="1305"/>
      <c r="Q544" s="1305"/>
      <c r="R544" s="1305"/>
      <c r="S544" s="1306"/>
    </row>
    <row r="545" spans="2:22" ht="17.25" customHeight="1" x14ac:dyDescent="0.25">
      <c r="B545" s="843">
        <v>25</v>
      </c>
      <c r="C545" s="844"/>
      <c r="D545" s="843">
        <v>25</v>
      </c>
      <c r="E545" s="844"/>
      <c r="F545" s="843">
        <v>14</v>
      </c>
      <c r="G545" s="844"/>
      <c r="H545" s="1314" t="s">
        <v>1170</v>
      </c>
      <c r="I545" s="1315"/>
      <c r="J545" s="1315"/>
      <c r="K545" s="1315"/>
      <c r="L545" s="1315"/>
      <c r="M545" s="1316"/>
      <c r="N545" s="983" t="s">
        <v>1172</v>
      </c>
      <c r="O545" s="984"/>
      <c r="P545" s="984"/>
      <c r="Q545" s="984"/>
      <c r="R545" s="984"/>
      <c r="S545" s="1307"/>
    </row>
    <row r="546" spans="2:22" ht="17.25" customHeight="1" x14ac:dyDescent="0.25">
      <c r="B546" s="843"/>
      <c r="C546" s="844"/>
      <c r="D546" s="843"/>
      <c r="E546" s="844"/>
      <c r="F546" s="843"/>
      <c r="G546" s="936"/>
      <c r="H546" s="706"/>
      <c r="I546" s="707"/>
      <c r="J546" s="707"/>
      <c r="K546" s="707"/>
      <c r="L546" s="707"/>
      <c r="M546" s="708"/>
      <c r="N546" s="891" t="s">
        <v>1253</v>
      </c>
      <c r="O546" s="892"/>
      <c r="P546" s="892"/>
      <c r="Q546" s="892"/>
      <c r="R546" s="892"/>
      <c r="S546" s="893"/>
      <c r="V546" s="52"/>
    </row>
    <row r="547" spans="2:22" ht="17.25" customHeight="1" x14ac:dyDescent="0.25">
      <c r="B547" s="843"/>
      <c r="C547" s="844"/>
      <c r="D547" s="843"/>
      <c r="E547" s="844"/>
      <c r="F547" s="843"/>
      <c r="G547" s="936"/>
      <c r="H547" s="706"/>
      <c r="I547" s="707"/>
      <c r="J547" s="707"/>
      <c r="K547" s="707"/>
      <c r="L547" s="707"/>
      <c r="M547" s="708"/>
      <c r="N547" s="891"/>
      <c r="O547" s="892"/>
      <c r="P547" s="892"/>
      <c r="Q547" s="892"/>
      <c r="R547" s="892"/>
      <c r="S547" s="893"/>
      <c r="V547" s="52"/>
    </row>
    <row r="548" spans="2:22" ht="17.25" customHeight="1" x14ac:dyDescent="0.25">
      <c r="B548" s="858"/>
      <c r="C548" s="859"/>
      <c r="D548" s="858"/>
      <c r="E548" s="859"/>
      <c r="F548" s="858"/>
      <c r="G548" s="881"/>
      <c r="H548" s="706"/>
      <c r="I548" s="707"/>
      <c r="J548" s="707"/>
      <c r="K548" s="707"/>
      <c r="L548" s="707"/>
      <c r="M548" s="708"/>
      <c r="N548" s="891"/>
      <c r="O548" s="892"/>
      <c r="P548" s="892"/>
      <c r="Q548" s="892"/>
      <c r="R548" s="892"/>
      <c r="S548" s="893"/>
      <c r="V548" s="533"/>
    </row>
    <row r="549" spans="2:22" ht="17.25" customHeight="1" x14ac:dyDescent="0.25">
      <c r="B549" s="858"/>
      <c r="C549" s="859"/>
      <c r="D549" s="858"/>
      <c r="E549" s="859"/>
      <c r="F549" s="858"/>
      <c r="G549" s="881"/>
      <c r="H549" s="706"/>
      <c r="I549" s="707"/>
      <c r="J549" s="707"/>
      <c r="K549" s="707"/>
      <c r="L549" s="707"/>
      <c r="M549" s="708"/>
      <c r="N549" s="891"/>
      <c r="O549" s="892"/>
      <c r="P549" s="892"/>
      <c r="Q549" s="892"/>
      <c r="R549" s="892"/>
      <c r="S549" s="893"/>
      <c r="V549" s="533"/>
    </row>
    <row r="550" spans="2:22" ht="17.25" customHeight="1" x14ac:dyDescent="0.25">
      <c r="B550" s="858"/>
      <c r="C550" s="859"/>
      <c r="D550" s="858"/>
      <c r="E550" s="859"/>
      <c r="F550" s="858"/>
      <c r="G550" s="881"/>
      <c r="H550" s="706"/>
      <c r="I550" s="707"/>
      <c r="J550" s="707"/>
      <c r="K550" s="707"/>
      <c r="L550" s="707"/>
      <c r="M550" s="708"/>
      <c r="N550" s="891"/>
      <c r="O550" s="892"/>
      <c r="P550" s="892"/>
      <c r="Q550" s="892"/>
      <c r="R550" s="892"/>
      <c r="S550" s="893"/>
      <c r="V550" s="533"/>
    </row>
    <row r="551" spans="2:22" ht="17.25" customHeight="1" thickBot="1" x14ac:dyDescent="0.3">
      <c r="B551" s="1114"/>
      <c r="C551" s="1115"/>
      <c r="D551" s="1114"/>
      <c r="E551" s="1115"/>
      <c r="F551" s="1114"/>
      <c r="G551" s="883"/>
      <c r="H551" s="820"/>
      <c r="I551" s="821"/>
      <c r="J551" s="821"/>
      <c r="K551" s="821"/>
      <c r="L551" s="821"/>
      <c r="M551" s="822"/>
      <c r="N551" s="1392"/>
      <c r="O551" s="1393"/>
      <c r="P551" s="1393"/>
      <c r="Q551" s="1393"/>
      <c r="R551" s="1393"/>
      <c r="S551" s="1394"/>
      <c r="V551" s="533"/>
    </row>
    <row r="552" spans="2:22" ht="17.25" customHeight="1" x14ac:dyDescent="0.25">
      <c r="B552" s="11"/>
      <c r="C552" s="11"/>
      <c r="D552" s="11"/>
      <c r="E552" s="11"/>
      <c r="F552" s="11"/>
      <c r="G552" s="11"/>
      <c r="H552" s="11"/>
      <c r="I552" s="11"/>
      <c r="J552" s="11"/>
      <c r="K552" s="14"/>
      <c r="L552" s="14"/>
      <c r="M552" s="15"/>
      <c r="N552" s="15"/>
      <c r="O552" s="15"/>
      <c r="P552" s="15"/>
      <c r="Q552" s="15"/>
      <c r="R552" s="13"/>
      <c r="V552" s="533"/>
    </row>
    <row r="553" spans="2:22" ht="17.25" customHeight="1" thickBot="1" x14ac:dyDescent="0.4">
      <c r="B553" s="917" t="s">
        <v>1256</v>
      </c>
      <c r="C553" s="917"/>
      <c r="D553" s="917"/>
      <c r="E553" s="917"/>
      <c r="F553" s="917"/>
      <c r="G553" s="917"/>
      <c r="H553" s="14"/>
      <c r="I553" s="14"/>
      <c r="J553" s="14"/>
      <c r="K553" s="14"/>
      <c r="L553" s="14"/>
      <c r="M553" s="15"/>
      <c r="N553" s="15"/>
      <c r="O553" s="15"/>
      <c r="P553" s="15"/>
      <c r="Q553" s="15"/>
      <c r="R553" s="13"/>
      <c r="V553" s="533"/>
    </row>
    <row r="554" spans="2:22" ht="17.25" customHeight="1" x14ac:dyDescent="0.25">
      <c r="B554" s="863" t="s">
        <v>112</v>
      </c>
      <c r="C554" s="894"/>
      <c r="D554" s="863" t="s">
        <v>113</v>
      </c>
      <c r="E554" s="894"/>
      <c r="F554" s="863" t="s">
        <v>114</v>
      </c>
      <c r="G554" s="894"/>
      <c r="H554" s="863" t="s">
        <v>165</v>
      </c>
      <c r="I554" s="894"/>
      <c r="J554" s="863" t="s">
        <v>252</v>
      </c>
      <c r="K554" s="894"/>
      <c r="L554" s="863" t="s">
        <v>263</v>
      </c>
      <c r="M554" s="894"/>
      <c r="N554" s="863" t="s">
        <v>262</v>
      </c>
      <c r="O554" s="894"/>
      <c r="P554" s="863" t="s">
        <v>264</v>
      </c>
      <c r="Q554" s="894"/>
      <c r="R554" s="863" t="s">
        <v>263</v>
      </c>
      <c r="S554" s="894"/>
      <c r="V554" s="534"/>
    </row>
    <row r="555" spans="2:22" ht="17.25" customHeight="1" x14ac:dyDescent="0.25">
      <c r="B555" s="697"/>
      <c r="C555" s="699"/>
      <c r="D555" s="697"/>
      <c r="E555" s="699"/>
      <c r="F555" s="697"/>
      <c r="G555" s="699"/>
      <c r="H555" s="697"/>
      <c r="I555" s="699"/>
      <c r="J555" s="697"/>
      <c r="K555" s="699"/>
      <c r="L555" s="697"/>
      <c r="M555" s="699"/>
      <c r="N555" s="697"/>
      <c r="O555" s="699"/>
      <c r="P555" s="697"/>
      <c r="Q555" s="699"/>
      <c r="R555" s="697"/>
      <c r="S555" s="699"/>
      <c r="V555" s="534"/>
    </row>
    <row r="556" spans="2:22" ht="17.25" customHeight="1" x14ac:dyDescent="0.25">
      <c r="B556" s="697"/>
      <c r="C556" s="699"/>
      <c r="D556" s="697"/>
      <c r="E556" s="699"/>
      <c r="F556" s="697"/>
      <c r="G556" s="699"/>
      <c r="H556" s="697"/>
      <c r="I556" s="699"/>
      <c r="J556" s="697"/>
      <c r="K556" s="699"/>
      <c r="L556" s="697"/>
      <c r="M556" s="699"/>
      <c r="N556" s="697"/>
      <c r="O556" s="699"/>
      <c r="P556" s="697"/>
      <c r="Q556" s="699"/>
      <c r="R556" s="697"/>
      <c r="S556" s="699"/>
    </row>
    <row r="557" spans="2:22" ht="17.25" customHeight="1" thickBot="1" x14ac:dyDescent="0.3">
      <c r="B557" s="709"/>
      <c r="C557" s="711"/>
      <c r="D557" s="709"/>
      <c r="E557" s="711"/>
      <c r="F557" s="709"/>
      <c r="G557" s="711"/>
      <c r="H557" s="709"/>
      <c r="I557" s="711"/>
      <c r="J557" s="709"/>
      <c r="K557" s="711"/>
      <c r="L557" s="709"/>
      <c r="M557" s="711"/>
      <c r="N557" s="709"/>
      <c r="O557" s="711"/>
      <c r="P557" s="709"/>
      <c r="Q557" s="711"/>
      <c r="R557" s="709"/>
      <c r="S557" s="711"/>
    </row>
    <row r="558" spans="2:22" ht="17.25" customHeight="1" thickBot="1" x14ac:dyDescent="0.3">
      <c r="B558" s="945">
        <v>79.400000000000006</v>
      </c>
      <c r="C558" s="946"/>
      <c r="D558" s="945">
        <v>79.400000000000006</v>
      </c>
      <c r="E558" s="946"/>
      <c r="F558" s="945">
        <v>32.33</v>
      </c>
      <c r="G558" s="946"/>
      <c r="H558" s="947">
        <v>42</v>
      </c>
      <c r="I558" s="948"/>
      <c r="J558" s="947">
        <v>2</v>
      </c>
      <c r="K558" s="948"/>
      <c r="L558" s="947">
        <v>10.9</v>
      </c>
      <c r="M558" s="948"/>
      <c r="N558" s="945">
        <v>0</v>
      </c>
      <c r="O558" s="946"/>
      <c r="P558" s="945">
        <v>0</v>
      </c>
      <c r="Q558" s="946"/>
      <c r="R558" s="945">
        <v>0</v>
      </c>
      <c r="S558" s="946"/>
    </row>
    <row r="559" spans="2:22" ht="17.25" customHeight="1" x14ac:dyDescent="0.25">
      <c r="B559" s="11"/>
      <c r="C559" s="11"/>
      <c r="D559" s="11"/>
      <c r="E559" s="11"/>
      <c r="F559" s="11"/>
      <c r="G559" s="11"/>
      <c r="H559" s="11"/>
      <c r="I559" s="11"/>
      <c r="J559" s="11"/>
      <c r="K559" s="14"/>
      <c r="L559" s="14"/>
      <c r="M559" s="15"/>
      <c r="N559" s="15"/>
      <c r="O559" s="15"/>
      <c r="P559" s="15"/>
      <c r="Q559" s="15"/>
      <c r="R559" s="13"/>
    </row>
    <row r="560" spans="2:22" ht="17.25" customHeight="1" thickBot="1" x14ac:dyDescent="0.3">
      <c r="B560" s="746" t="s">
        <v>559</v>
      </c>
      <c r="C560" s="746"/>
      <c r="D560" s="746"/>
      <c r="E560" s="24"/>
      <c r="F560" s="24"/>
      <c r="G560" s="24"/>
      <c r="H560" s="24"/>
      <c r="I560" s="23"/>
      <c r="J560" s="23"/>
      <c r="K560" s="23"/>
      <c r="L560" s="23"/>
      <c r="M560" s="23"/>
      <c r="N560" s="21"/>
    </row>
    <row r="561" spans="2:20" ht="17.25" customHeight="1" x14ac:dyDescent="0.25">
      <c r="B561" s="791" t="s">
        <v>1254</v>
      </c>
      <c r="C561" s="792"/>
      <c r="D561" s="792"/>
      <c r="E561" s="792"/>
      <c r="F561" s="792"/>
      <c r="G561" s="792"/>
      <c r="H561" s="792"/>
      <c r="I561" s="792"/>
      <c r="J561" s="792"/>
      <c r="K561" s="792"/>
      <c r="L561" s="792"/>
      <c r="M561" s="792"/>
      <c r="N561" s="792"/>
      <c r="O561" s="792"/>
      <c r="P561" s="792"/>
      <c r="Q561" s="792"/>
      <c r="R561" s="792"/>
      <c r="S561" s="793"/>
    </row>
    <row r="562" spans="2:20" ht="17.25" customHeight="1" x14ac:dyDescent="0.25">
      <c r="B562" s="794"/>
      <c r="C562" s="795"/>
      <c r="D562" s="795"/>
      <c r="E562" s="795"/>
      <c r="F562" s="795"/>
      <c r="G562" s="795"/>
      <c r="H562" s="795"/>
      <c r="I562" s="795"/>
      <c r="J562" s="795"/>
      <c r="K562" s="795"/>
      <c r="L562" s="795"/>
      <c r="M562" s="795"/>
      <c r="N562" s="795"/>
      <c r="O562" s="795"/>
      <c r="P562" s="795"/>
      <c r="Q562" s="795"/>
      <c r="R562" s="795"/>
      <c r="S562" s="796"/>
    </row>
    <row r="563" spans="2:20" ht="17.25" customHeight="1" x14ac:dyDescent="0.25">
      <c r="B563" s="794"/>
      <c r="C563" s="795"/>
      <c r="D563" s="795"/>
      <c r="E563" s="795"/>
      <c r="F563" s="795"/>
      <c r="G563" s="795"/>
      <c r="H563" s="795"/>
      <c r="I563" s="795"/>
      <c r="J563" s="795"/>
      <c r="K563" s="795"/>
      <c r="L563" s="795"/>
      <c r="M563" s="795"/>
      <c r="N563" s="795"/>
      <c r="O563" s="795"/>
      <c r="P563" s="795"/>
      <c r="Q563" s="795"/>
      <c r="R563" s="795"/>
      <c r="S563" s="796"/>
    </row>
    <row r="564" spans="2:20" ht="17.25" customHeight="1" x14ac:dyDescent="0.25">
      <c r="B564" s="794"/>
      <c r="C564" s="795"/>
      <c r="D564" s="795"/>
      <c r="E564" s="795"/>
      <c r="F564" s="795"/>
      <c r="G564" s="795"/>
      <c r="H564" s="795"/>
      <c r="I564" s="795"/>
      <c r="J564" s="795"/>
      <c r="K564" s="795"/>
      <c r="L564" s="795"/>
      <c r="M564" s="795"/>
      <c r="N564" s="795"/>
      <c r="O564" s="795"/>
      <c r="P564" s="795"/>
      <c r="Q564" s="795"/>
      <c r="R564" s="795"/>
      <c r="S564" s="796"/>
    </row>
    <row r="565" spans="2:20" ht="17.25" customHeight="1" thickBot="1" x14ac:dyDescent="0.3">
      <c r="B565" s="797"/>
      <c r="C565" s="798"/>
      <c r="D565" s="798"/>
      <c r="E565" s="798"/>
      <c r="F565" s="798"/>
      <c r="G565" s="798"/>
      <c r="H565" s="798"/>
      <c r="I565" s="798"/>
      <c r="J565" s="798"/>
      <c r="K565" s="798"/>
      <c r="L565" s="798"/>
      <c r="M565" s="798"/>
      <c r="N565" s="798"/>
      <c r="O565" s="798"/>
      <c r="P565" s="798"/>
      <c r="Q565" s="798"/>
      <c r="R565" s="798"/>
      <c r="S565" s="799"/>
    </row>
    <row r="566" spans="2:20" ht="17.25" customHeight="1" x14ac:dyDescent="0.25">
      <c r="B566" s="11"/>
      <c r="C566" s="11"/>
      <c r="D566" s="11"/>
      <c r="E566" s="11"/>
      <c r="F566" s="11"/>
      <c r="G566" s="11"/>
      <c r="H566" s="11"/>
      <c r="I566" s="11"/>
      <c r="J566" s="11"/>
      <c r="K566" s="14"/>
      <c r="L566" s="14"/>
      <c r="M566" s="15"/>
      <c r="N566" s="15"/>
      <c r="O566" s="15"/>
      <c r="P566" s="15"/>
      <c r="Q566" s="15"/>
      <c r="R566" s="13"/>
    </row>
    <row r="567" spans="2:20" ht="17.25" customHeight="1" thickBot="1" x14ac:dyDescent="0.4">
      <c r="B567" s="903" t="s">
        <v>1255</v>
      </c>
      <c r="C567" s="903"/>
      <c r="D567" s="903"/>
      <c r="E567" s="903"/>
      <c r="F567" s="903"/>
      <c r="G567" s="903"/>
      <c r="L567" s="14"/>
      <c r="M567" s="15"/>
      <c r="N567" s="15"/>
      <c r="O567" s="15"/>
      <c r="P567" s="15"/>
      <c r="Q567" s="15"/>
      <c r="R567" s="13"/>
    </row>
    <row r="568" spans="2:20" ht="17.25" customHeight="1" x14ac:dyDescent="0.25">
      <c r="B568" s="863" t="s">
        <v>157</v>
      </c>
      <c r="C568" s="776"/>
      <c r="D568" s="776"/>
      <c r="E568" s="894"/>
      <c r="F568" s="734" t="s">
        <v>392</v>
      </c>
      <c r="G568" s="863" t="s">
        <v>253</v>
      </c>
      <c r="H568" s="776"/>
      <c r="I568" s="894"/>
      <c r="J568" s="910" t="s">
        <v>158</v>
      </c>
      <c r="K568" s="912" t="s">
        <v>159</v>
      </c>
      <c r="L568" s="863" t="s">
        <v>160</v>
      </c>
      <c r="M568" s="776"/>
      <c r="N568" s="776"/>
      <c r="O568" s="894"/>
      <c r="P568" s="895" t="s">
        <v>1047</v>
      </c>
      <c r="Q568" s="733"/>
      <c r="R568" s="700" t="s">
        <v>162</v>
      </c>
      <c r="S568" s="727"/>
      <c r="T568" s="701"/>
    </row>
    <row r="569" spans="2:20" ht="17.25" customHeight="1" x14ac:dyDescent="0.25">
      <c r="B569" s="697"/>
      <c r="C569" s="698"/>
      <c r="D569" s="698"/>
      <c r="E569" s="699"/>
      <c r="F569" s="735"/>
      <c r="G569" s="913"/>
      <c r="H569" s="1026"/>
      <c r="I569" s="911"/>
      <c r="J569" s="911"/>
      <c r="K569" s="913"/>
      <c r="L569" s="697"/>
      <c r="M569" s="698"/>
      <c r="N569" s="698"/>
      <c r="O569" s="699"/>
      <c r="P569" s="896"/>
      <c r="Q569" s="731"/>
      <c r="R569" s="702"/>
      <c r="S569" s="728"/>
      <c r="T569" s="703"/>
    </row>
    <row r="570" spans="2:20" ht="17.25" customHeight="1" x14ac:dyDescent="0.25">
      <c r="B570" s="697"/>
      <c r="C570" s="698"/>
      <c r="D570" s="698"/>
      <c r="E570" s="699"/>
      <c r="F570" s="735"/>
      <c r="G570" s="702" t="s">
        <v>169</v>
      </c>
      <c r="H570" s="728" t="s">
        <v>167</v>
      </c>
      <c r="I570" s="703" t="s">
        <v>168</v>
      </c>
      <c r="J570" s="911"/>
      <c r="K570" s="913"/>
      <c r="L570" s="697"/>
      <c r="M570" s="698"/>
      <c r="N570" s="698"/>
      <c r="O570" s="699"/>
      <c r="P570" s="897"/>
      <c r="Q570" s="732"/>
      <c r="R570" s="702"/>
      <c r="S570" s="728"/>
      <c r="T570" s="703"/>
    </row>
    <row r="571" spans="2:20" ht="17.25" customHeight="1" thickBot="1" x14ac:dyDescent="0.3">
      <c r="B571" s="697"/>
      <c r="C571" s="698"/>
      <c r="D571" s="698"/>
      <c r="E571" s="699"/>
      <c r="F571" s="735"/>
      <c r="G571" s="702"/>
      <c r="H571" s="728"/>
      <c r="I571" s="703"/>
      <c r="J571" s="911"/>
      <c r="K571" s="913"/>
      <c r="L571" s="709"/>
      <c r="M571" s="710"/>
      <c r="N571" s="710"/>
      <c r="O571" s="711"/>
      <c r="P571" s="898"/>
      <c r="Q571" s="899"/>
      <c r="R571" s="704"/>
      <c r="S571" s="1138"/>
      <c r="T571" s="705"/>
    </row>
    <row r="572" spans="2:20" ht="17.25" customHeight="1" x14ac:dyDescent="0.25">
      <c r="B572" s="1064">
        <v>0</v>
      </c>
      <c r="C572" s="1065"/>
      <c r="D572" s="1065"/>
      <c r="E572" s="1066"/>
      <c r="F572" s="102">
        <f>SUM(G572:I572)</f>
        <v>0</v>
      </c>
      <c r="G572" s="530">
        <v>0</v>
      </c>
      <c r="H572" s="184">
        <v>0</v>
      </c>
      <c r="I572" s="185">
        <v>0</v>
      </c>
      <c r="J572" s="278">
        <v>0</v>
      </c>
      <c r="K572" s="336"/>
      <c r="L572" s="930">
        <v>0</v>
      </c>
      <c r="M572" s="931"/>
      <c r="N572" s="931"/>
      <c r="O572" s="932"/>
      <c r="P572" s="904">
        <v>0</v>
      </c>
      <c r="Q572" s="905"/>
      <c r="R572" s="930">
        <v>0</v>
      </c>
      <c r="S572" s="1465"/>
      <c r="T572" s="1466"/>
    </row>
    <row r="573" spans="2:20" ht="17.25" customHeight="1" x14ac:dyDescent="0.25">
      <c r="B573" s="900"/>
      <c r="C573" s="901"/>
      <c r="D573" s="901"/>
      <c r="E573" s="902"/>
      <c r="F573" s="213">
        <f t="shared" ref="F573:F578" si="10">SUM(G573:I573)</f>
        <v>0</v>
      </c>
      <c r="G573" s="515"/>
      <c r="H573" s="188"/>
      <c r="I573" s="189"/>
      <c r="J573" s="358"/>
      <c r="K573" s="337"/>
      <c r="L573" s="823"/>
      <c r="M573" s="824"/>
      <c r="N573" s="824"/>
      <c r="O573" s="825"/>
      <c r="P573" s="880"/>
      <c r="Q573" s="881"/>
      <c r="R573" s="823"/>
      <c r="S573" s="824"/>
      <c r="T573" s="825"/>
    </row>
    <row r="574" spans="2:20" ht="17.25" customHeight="1" x14ac:dyDescent="0.25">
      <c r="B574" s="900"/>
      <c r="C574" s="901"/>
      <c r="D574" s="901"/>
      <c r="E574" s="902"/>
      <c r="F574" s="213">
        <f t="shared" si="10"/>
        <v>0</v>
      </c>
      <c r="G574" s="515"/>
      <c r="H574" s="188"/>
      <c r="I574" s="189"/>
      <c r="J574" s="358"/>
      <c r="K574" s="337"/>
      <c r="L574" s="823"/>
      <c r="M574" s="824"/>
      <c r="N574" s="824"/>
      <c r="O574" s="825"/>
      <c r="P574" s="880"/>
      <c r="Q574" s="881"/>
      <c r="R574" s="823"/>
      <c r="S574" s="824"/>
      <c r="T574" s="825"/>
    </row>
    <row r="575" spans="2:20" ht="17.25" customHeight="1" x14ac:dyDescent="0.25">
      <c r="B575" s="900"/>
      <c r="C575" s="901"/>
      <c r="D575" s="901"/>
      <c r="E575" s="902"/>
      <c r="F575" s="213">
        <f t="shared" si="10"/>
        <v>0</v>
      </c>
      <c r="G575" s="515"/>
      <c r="H575" s="188"/>
      <c r="I575" s="189"/>
      <c r="J575" s="358"/>
      <c r="K575" s="337"/>
      <c r="L575" s="823"/>
      <c r="M575" s="824"/>
      <c r="N575" s="824"/>
      <c r="O575" s="825"/>
      <c r="P575" s="880"/>
      <c r="Q575" s="881"/>
      <c r="R575" s="823"/>
      <c r="S575" s="824"/>
      <c r="T575" s="825"/>
    </row>
    <row r="576" spans="2:20" ht="17.25" customHeight="1" x14ac:dyDescent="0.25">
      <c r="B576" s="900"/>
      <c r="C576" s="901"/>
      <c r="D576" s="901"/>
      <c r="E576" s="902"/>
      <c r="F576" s="213">
        <f t="shared" si="10"/>
        <v>0</v>
      </c>
      <c r="G576" s="515"/>
      <c r="H576" s="188"/>
      <c r="I576" s="189"/>
      <c r="J576" s="358"/>
      <c r="K576" s="337"/>
      <c r="L576" s="823"/>
      <c r="M576" s="824"/>
      <c r="N576" s="824"/>
      <c r="O576" s="825"/>
      <c r="P576" s="880"/>
      <c r="Q576" s="881"/>
      <c r="R576" s="823"/>
      <c r="S576" s="824"/>
      <c r="T576" s="825"/>
    </row>
    <row r="577" spans="2:21" ht="17.25" customHeight="1" x14ac:dyDescent="0.25">
      <c r="B577" s="900"/>
      <c r="C577" s="901"/>
      <c r="D577" s="901"/>
      <c r="E577" s="902"/>
      <c r="F577" s="213">
        <f t="shared" si="10"/>
        <v>0</v>
      </c>
      <c r="G577" s="515"/>
      <c r="H577" s="188"/>
      <c r="I577" s="189"/>
      <c r="J577" s="358"/>
      <c r="K577" s="337"/>
      <c r="L577" s="823"/>
      <c r="M577" s="824"/>
      <c r="N577" s="824"/>
      <c r="O577" s="825"/>
      <c r="P577" s="880"/>
      <c r="Q577" s="881"/>
      <c r="R577" s="823"/>
      <c r="S577" s="824"/>
      <c r="T577" s="825"/>
    </row>
    <row r="578" spans="2:21" ht="17.25" customHeight="1" thickBot="1" x14ac:dyDescent="0.3">
      <c r="B578" s="937"/>
      <c r="C578" s="938"/>
      <c r="D578" s="938"/>
      <c r="E578" s="939"/>
      <c r="F578" s="103">
        <f t="shared" si="10"/>
        <v>0</v>
      </c>
      <c r="G578" s="518"/>
      <c r="H578" s="195"/>
      <c r="I578" s="196"/>
      <c r="J578" s="282"/>
      <c r="K578" s="338"/>
      <c r="L578" s="956"/>
      <c r="M578" s="755"/>
      <c r="N578" s="755"/>
      <c r="O578" s="957"/>
      <c r="P578" s="882"/>
      <c r="Q578" s="883"/>
      <c r="R578" s="956"/>
      <c r="S578" s="755"/>
      <c r="T578" s="957"/>
    </row>
    <row r="579" spans="2:21" ht="17.25" customHeight="1" x14ac:dyDescent="0.25">
      <c r="B579" s="13"/>
      <c r="C579" s="13"/>
      <c r="D579" s="13"/>
      <c r="E579" s="13"/>
      <c r="F579" s="13"/>
      <c r="G579" s="13"/>
      <c r="H579" s="14"/>
      <c r="I579" s="14"/>
      <c r="J579" s="14"/>
      <c r="K579" s="14"/>
      <c r="L579" s="14"/>
      <c r="M579" s="14"/>
      <c r="N579" s="14"/>
      <c r="O579" s="14"/>
      <c r="P579" s="14"/>
      <c r="Q579" s="14"/>
      <c r="R579" s="13"/>
    </row>
    <row r="580" spans="2:21" ht="17.25" customHeight="1" x14ac:dyDescent="0.25">
      <c r="B580" s="739" t="s">
        <v>797</v>
      </c>
      <c r="C580" s="739"/>
      <c r="D580" s="739"/>
      <c r="E580" s="739"/>
      <c r="F580" s="739"/>
      <c r="G580" s="739"/>
    </row>
    <row r="581" spans="2:21" ht="17.25" customHeight="1" x14ac:dyDescent="0.25">
      <c r="B581" s="52"/>
      <c r="C581" s="52"/>
      <c r="D581" s="52"/>
      <c r="E581" s="52"/>
      <c r="F581" s="52"/>
      <c r="G581" s="52"/>
      <c r="H581" s="52"/>
      <c r="I581" s="52"/>
      <c r="J581" s="52"/>
      <c r="K581" s="52"/>
      <c r="L581" s="52"/>
      <c r="M581" s="52"/>
      <c r="N581" s="52"/>
      <c r="O581" s="52"/>
      <c r="P581" s="52"/>
      <c r="Q581" s="52"/>
      <c r="R581" s="52"/>
    </row>
    <row r="582" spans="2:21" ht="17.25" customHeight="1" thickBot="1" x14ac:dyDescent="0.3">
      <c r="B582" s="941" t="s">
        <v>795</v>
      </c>
      <c r="C582" s="941"/>
      <c r="D582" s="941"/>
      <c r="E582" s="941"/>
      <c r="F582" s="52"/>
      <c r="G582" s="52"/>
      <c r="H582" s="52"/>
      <c r="I582" s="52"/>
      <c r="J582" s="52"/>
      <c r="K582" s="52"/>
      <c r="L582" s="52"/>
      <c r="M582" s="52"/>
      <c r="N582" s="52"/>
      <c r="O582" s="52"/>
      <c r="P582" s="52"/>
      <c r="Q582" s="52"/>
      <c r="R582" s="52"/>
    </row>
    <row r="583" spans="2:21" ht="17.25" customHeight="1" x14ac:dyDescent="0.25">
      <c r="B583" s="906" t="s">
        <v>109</v>
      </c>
      <c r="C583" s="1116"/>
      <c r="D583" s="1116"/>
      <c r="E583" s="1116"/>
      <c r="F583" s="1116"/>
      <c r="G583" s="907"/>
      <c r="H583" s="1072" t="s">
        <v>110</v>
      </c>
      <c r="I583" s="973"/>
      <c r="J583" s="973"/>
      <c r="K583" s="973"/>
      <c r="L583" s="973"/>
      <c r="M583" s="1057"/>
      <c r="N583" s="1072" t="s">
        <v>111</v>
      </c>
      <c r="O583" s="973"/>
      <c r="P583" s="973"/>
      <c r="Q583" s="973"/>
      <c r="R583" s="973"/>
      <c r="S583" s="1057"/>
      <c r="T583" s="973" t="s">
        <v>989</v>
      </c>
      <c r="U583" s="1057"/>
    </row>
    <row r="584" spans="2:21" ht="17.25" customHeight="1" thickBot="1" x14ac:dyDescent="0.3">
      <c r="B584" s="908"/>
      <c r="C584" s="1117"/>
      <c r="D584" s="1117"/>
      <c r="E584" s="1117"/>
      <c r="F584" s="1117"/>
      <c r="G584" s="909"/>
      <c r="H584" s="1073"/>
      <c r="I584" s="1059"/>
      <c r="J584" s="1059"/>
      <c r="K584" s="1059"/>
      <c r="L584" s="1059"/>
      <c r="M584" s="1060"/>
      <c r="N584" s="1073"/>
      <c r="O584" s="1059"/>
      <c r="P584" s="1059"/>
      <c r="Q584" s="1059"/>
      <c r="R584" s="1059"/>
      <c r="S584" s="1060"/>
      <c r="T584" s="974"/>
      <c r="U584" s="1130"/>
    </row>
    <row r="585" spans="2:21" ht="17.25" customHeight="1" x14ac:dyDescent="0.25">
      <c r="B585" s="949" t="s">
        <v>1173</v>
      </c>
      <c r="C585" s="950"/>
      <c r="D585" s="950"/>
      <c r="E585" s="950"/>
      <c r="F585" s="950"/>
      <c r="G585" s="951"/>
      <c r="H585" s="1358" t="s">
        <v>1275</v>
      </c>
      <c r="I585" s="1359"/>
      <c r="J585" s="1359"/>
      <c r="K585" s="1359"/>
      <c r="L585" s="1359"/>
      <c r="M585" s="1360"/>
      <c r="N585" s="1358" t="s">
        <v>1276</v>
      </c>
      <c r="O585" s="1359"/>
      <c r="P585" s="1359"/>
      <c r="Q585" s="1359"/>
      <c r="R585" s="1359"/>
      <c r="S585" s="1359"/>
      <c r="T585" s="1455"/>
      <c r="U585" s="1456"/>
    </row>
    <row r="586" spans="2:21" ht="17.25" customHeight="1" x14ac:dyDescent="0.25">
      <c r="B586" s="933"/>
      <c r="C586" s="934"/>
      <c r="D586" s="934"/>
      <c r="E586" s="934"/>
      <c r="F586" s="934"/>
      <c r="G586" s="935"/>
      <c r="H586" s="887"/>
      <c r="I586" s="888"/>
      <c r="J586" s="888"/>
      <c r="K586" s="888"/>
      <c r="L586" s="888"/>
      <c r="M586" s="889"/>
      <c r="N586" s="887"/>
      <c r="O586" s="888"/>
      <c r="P586" s="888"/>
      <c r="Q586" s="888"/>
      <c r="R586" s="888"/>
      <c r="S586" s="888"/>
      <c r="T586" s="1367"/>
      <c r="U586" s="1368"/>
    </row>
    <row r="587" spans="2:21" ht="17.25" customHeight="1" x14ac:dyDescent="0.25">
      <c r="B587" s="940" t="s">
        <v>1239</v>
      </c>
      <c r="C587" s="934"/>
      <c r="D587" s="934"/>
      <c r="E587" s="934"/>
      <c r="F587" s="934"/>
      <c r="G587" s="935"/>
      <c r="H587" s="884" t="s">
        <v>1240</v>
      </c>
      <c r="I587" s="885"/>
      <c r="J587" s="885"/>
      <c r="K587" s="885"/>
      <c r="L587" s="885"/>
      <c r="M587" s="886"/>
      <c r="N587" s="1077" t="s">
        <v>1115</v>
      </c>
      <c r="O587" s="885"/>
      <c r="P587" s="885"/>
      <c r="Q587" s="885"/>
      <c r="R587" s="885"/>
      <c r="S587" s="885"/>
      <c r="T587" s="1367"/>
      <c r="U587" s="1368"/>
    </row>
    <row r="588" spans="2:21" ht="17.25" customHeight="1" x14ac:dyDescent="0.25">
      <c r="B588" s="933"/>
      <c r="C588" s="934"/>
      <c r="D588" s="934"/>
      <c r="E588" s="934"/>
      <c r="F588" s="934"/>
      <c r="G588" s="935"/>
      <c r="H588" s="887"/>
      <c r="I588" s="888"/>
      <c r="J588" s="888"/>
      <c r="K588" s="888"/>
      <c r="L588" s="888"/>
      <c r="M588" s="889"/>
      <c r="N588" s="887"/>
      <c r="O588" s="888"/>
      <c r="P588" s="888"/>
      <c r="Q588" s="888"/>
      <c r="R588" s="888"/>
      <c r="S588" s="888"/>
      <c r="T588" s="1367"/>
      <c r="U588" s="1368"/>
    </row>
    <row r="589" spans="2:21" ht="17.25" customHeight="1" x14ac:dyDescent="0.25">
      <c r="B589" s="940" t="s">
        <v>1242</v>
      </c>
      <c r="C589" s="934"/>
      <c r="D589" s="934"/>
      <c r="E589" s="934"/>
      <c r="F589" s="934"/>
      <c r="G589" s="935"/>
      <c r="H589" s="1077" t="s">
        <v>1175</v>
      </c>
      <c r="I589" s="885"/>
      <c r="J589" s="885"/>
      <c r="K589" s="885"/>
      <c r="L589" s="885"/>
      <c r="M589" s="886"/>
      <c r="N589" s="1077" t="s">
        <v>1241</v>
      </c>
      <c r="O589" s="885"/>
      <c r="P589" s="885"/>
      <c r="Q589" s="885"/>
      <c r="R589" s="885"/>
      <c r="S589" s="885"/>
      <c r="T589" s="1367"/>
      <c r="U589" s="1368"/>
    </row>
    <row r="590" spans="2:21" ht="17.25" customHeight="1" x14ac:dyDescent="0.25">
      <c r="B590" s="933"/>
      <c r="C590" s="934"/>
      <c r="D590" s="934"/>
      <c r="E590" s="934"/>
      <c r="F590" s="934"/>
      <c r="G590" s="935"/>
      <c r="H590" s="887"/>
      <c r="I590" s="888"/>
      <c r="J590" s="888"/>
      <c r="K590" s="888"/>
      <c r="L590" s="888"/>
      <c r="M590" s="889"/>
      <c r="N590" s="887"/>
      <c r="O590" s="888"/>
      <c r="P590" s="888"/>
      <c r="Q590" s="888"/>
      <c r="R590" s="888"/>
      <c r="S590" s="888"/>
      <c r="T590" s="1367"/>
      <c r="U590" s="1368"/>
    </row>
    <row r="591" spans="2:21" ht="17.25" customHeight="1" x14ac:dyDescent="0.25">
      <c r="B591" s="940" t="s">
        <v>1239</v>
      </c>
      <c r="C591" s="934"/>
      <c r="D591" s="934"/>
      <c r="E591" s="934"/>
      <c r="F591" s="934"/>
      <c r="G591" s="935"/>
      <c r="H591" s="1077" t="s">
        <v>1174</v>
      </c>
      <c r="I591" s="885"/>
      <c r="J591" s="885"/>
      <c r="K591" s="885"/>
      <c r="L591" s="885"/>
      <c r="M591" s="886"/>
      <c r="N591" s="1077" t="s">
        <v>1116</v>
      </c>
      <c r="O591" s="885"/>
      <c r="P591" s="885"/>
      <c r="Q591" s="885"/>
      <c r="R591" s="885"/>
      <c r="S591" s="885"/>
      <c r="T591" s="1367"/>
      <c r="U591" s="1368"/>
    </row>
    <row r="592" spans="2:21" ht="17.25" customHeight="1" x14ac:dyDescent="0.25">
      <c r="B592" s="933"/>
      <c r="C592" s="934"/>
      <c r="D592" s="934"/>
      <c r="E592" s="934"/>
      <c r="F592" s="934"/>
      <c r="G592" s="935"/>
      <c r="H592" s="887"/>
      <c r="I592" s="888"/>
      <c r="J592" s="888"/>
      <c r="K592" s="888"/>
      <c r="L592" s="888"/>
      <c r="M592" s="889"/>
      <c r="N592" s="887"/>
      <c r="O592" s="888"/>
      <c r="P592" s="888"/>
      <c r="Q592" s="888"/>
      <c r="R592" s="888"/>
      <c r="S592" s="888"/>
      <c r="T592" s="1367"/>
      <c r="U592" s="1368"/>
    </row>
    <row r="593" spans="2:21" ht="17.25" customHeight="1" x14ac:dyDescent="0.25">
      <c r="B593" s="884" t="s">
        <v>1277</v>
      </c>
      <c r="C593" s="885"/>
      <c r="D593" s="885"/>
      <c r="E593" s="885"/>
      <c r="F593" s="885"/>
      <c r="G593" s="886"/>
      <c r="H593" s="884" t="s">
        <v>1278</v>
      </c>
      <c r="I593" s="885"/>
      <c r="J593" s="885"/>
      <c r="K593" s="885"/>
      <c r="L593" s="885"/>
      <c r="M593" s="886"/>
      <c r="N593" s="884" t="s">
        <v>1279</v>
      </c>
      <c r="O593" s="885"/>
      <c r="P593" s="885"/>
      <c r="Q593" s="885"/>
      <c r="R593" s="885"/>
      <c r="S593" s="886"/>
      <c r="T593" s="1367"/>
      <c r="U593" s="1368"/>
    </row>
    <row r="594" spans="2:21" ht="17.25" customHeight="1" x14ac:dyDescent="0.25">
      <c r="B594" s="887"/>
      <c r="C594" s="888"/>
      <c r="D594" s="888"/>
      <c r="E594" s="888"/>
      <c r="F594" s="888"/>
      <c r="G594" s="889"/>
      <c r="H594" s="887"/>
      <c r="I594" s="888"/>
      <c r="J594" s="888"/>
      <c r="K594" s="888"/>
      <c r="L594" s="888"/>
      <c r="M594" s="889"/>
      <c r="N594" s="887"/>
      <c r="O594" s="888"/>
      <c r="P594" s="888"/>
      <c r="Q594" s="888"/>
      <c r="R594" s="888"/>
      <c r="S594" s="889"/>
      <c r="T594" s="1367"/>
      <c r="U594" s="1368"/>
    </row>
    <row r="595" spans="2:21" ht="17.25" customHeight="1" x14ac:dyDescent="0.25">
      <c r="B595" s="884"/>
      <c r="C595" s="885"/>
      <c r="D595" s="885"/>
      <c r="E595" s="885"/>
      <c r="F595" s="885"/>
      <c r="G595" s="886"/>
      <c r="H595" s="884"/>
      <c r="I595" s="885"/>
      <c r="J595" s="885"/>
      <c r="K595" s="885"/>
      <c r="L595" s="885"/>
      <c r="M595" s="886"/>
      <c r="N595" s="884"/>
      <c r="O595" s="885"/>
      <c r="P595" s="885"/>
      <c r="Q595" s="885"/>
      <c r="R595" s="885"/>
      <c r="S595" s="886"/>
      <c r="T595" s="1367"/>
      <c r="U595" s="1368"/>
    </row>
    <row r="596" spans="2:21" ht="17.25" customHeight="1" x14ac:dyDescent="0.25">
      <c r="B596" s="887"/>
      <c r="C596" s="888"/>
      <c r="D596" s="888"/>
      <c r="E596" s="888"/>
      <c r="F596" s="888"/>
      <c r="G596" s="889"/>
      <c r="H596" s="887"/>
      <c r="I596" s="888"/>
      <c r="J596" s="888"/>
      <c r="K596" s="888"/>
      <c r="L596" s="888"/>
      <c r="M596" s="889"/>
      <c r="N596" s="887"/>
      <c r="O596" s="888"/>
      <c r="P596" s="888"/>
      <c r="Q596" s="888"/>
      <c r="R596" s="888"/>
      <c r="S596" s="889"/>
      <c r="T596" s="1367"/>
      <c r="U596" s="1368"/>
    </row>
    <row r="597" spans="2:21" ht="17.25" customHeight="1" x14ac:dyDescent="0.25">
      <c r="B597" s="933"/>
      <c r="C597" s="934"/>
      <c r="D597" s="934"/>
      <c r="E597" s="934"/>
      <c r="F597" s="934"/>
      <c r="G597" s="935"/>
      <c r="H597" s="884"/>
      <c r="I597" s="885"/>
      <c r="J597" s="885"/>
      <c r="K597" s="885"/>
      <c r="L597" s="885"/>
      <c r="M597" s="886"/>
      <c r="N597" s="884"/>
      <c r="O597" s="885"/>
      <c r="P597" s="885"/>
      <c r="Q597" s="885"/>
      <c r="R597" s="885"/>
      <c r="S597" s="885"/>
      <c r="T597" s="1367"/>
      <c r="U597" s="1368"/>
    </row>
    <row r="598" spans="2:21" ht="17.25" customHeight="1" x14ac:dyDescent="0.25">
      <c r="B598" s="933"/>
      <c r="C598" s="934"/>
      <c r="D598" s="934"/>
      <c r="E598" s="934"/>
      <c r="F598" s="934"/>
      <c r="G598" s="935"/>
      <c r="H598" s="887"/>
      <c r="I598" s="888"/>
      <c r="J598" s="888"/>
      <c r="K598" s="888"/>
      <c r="L598" s="888"/>
      <c r="M598" s="889"/>
      <c r="N598" s="887"/>
      <c r="O598" s="888"/>
      <c r="P598" s="888"/>
      <c r="Q598" s="888"/>
      <c r="R598" s="888"/>
      <c r="S598" s="888"/>
      <c r="T598" s="1367"/>
      <c r="U598" s="1368"/>
    </row>
    <row r="599" spans="2:21" ht="17.25" customHeight="1" x14ac:dyDescent="0.25">
      <c r="B599" s="933"/>
      <c r="C599" s="934"/>
      <c r="D599" s="934"/>
      <c r="E599" s="934"/>
      <c r="F599" s="934"/>
      <c r="G599" s="935"/>
      <c r="H599" s="884"/>
      <c r="I599" s="885"/>
      <c r="J599" s="885"/>
      <c r="K599" s="885"/>
      <c r="L599" s="885"/>
      <c r="M599" s="886"/>
      <c r="N599" s="884"/>
      <c r="O599" s="885"/>
      <c r="P599" s="885"/>
      <c r="Q599" s="885"/>
      <c r="R599" s="885"/>
      <c r="S599" s="885"/>
      <c r="T599" s="1367"/>
      <c r="U599" s="1368"/>
    </row>
    <row r="600" spans="2:21" ht="17.25" customHeight="1" x14ac:dyDescent="0.25">
      <c r="B600" s="933"/>
      <c r="C600" s="934"/>
      <c r="D600" s="934"/>
      <c r="E600" s="934"/>
      <c r="F600" s="934"/>
      <c r="G600" s="935"/>
      <c r="H600" s="887"/>
      <c r="I600" s="888"/>
      <c r="J600" s="888"/>
      <c r="K600" s="888"/>
      <c r="L600" s="888"/>
      <c r="M600" s="889"/>
      <c r="N600" s="887"/>
      <c r="O600" s="888"/>
      <c r="P600" s="888"/>
      <c r="Q600" s="888"/>
      <c r="R600" s="888"/>
      <c r="S600" s="888"/>
      <c r="T600" s="1367"/>
      <c r="U600" s="1368"/>
    </row>
    <row r="601" spans="2:21" ht="17.25" customHeight="1" x14ac:dyDescent="0.25">
      <c r="B601" s="933"/>
      <c r="C601" s="934"/>
      <c r="D601" s="934"/>
      <c r="E601" s="934"/>
      <c r="F601" s="934"/>
      <c r="G601" s="935"/>
      <c r="H601" s="884"/>
      <c r="I601" s="885"/>
      <c r="J601" s="885"/>
      <c r="K601" s="885"/>
      <c r="L601" s="885"/>
      <c r="M601" s="886"/>
      <c r="N601" s="884"/>
      <c r="O601" s="885"/>
      <c r="P601" s="885"/>
      <c r="Q601" s="885"/>
      <c r="R601" s="885"/>
      <c r="S601" s="885"/>
      <c r="T601" s="1367"/>
      <c r="U601" s="1368"/>
    </row>
    <row r="602" spans="2:21" ht="17.25" customHeight="1" thickBot="1" x14ac:dyDescent="0.3">
      <c r="B602" s="933"/>
      <c r="C602" s="934"/>
      <c r="D602" s="934"/>
      <c r="E602" s="934"/>
      <c r="F602" s="934"/>
      <c r="G602" s="935"/>
      <c r="H602" s="1460"/>
      <c r="I602" s="1461"/>
      <c r="J602" s="1461"/>
      <c r="K602" s="1461"/>
      <c r="L602" s="1461"/>
      <c r="M602" s="1462"/>
      <c r="N602" s="887"/>
      <c r="O602" s="888"/>
      <c r="P602" s="888"/>
      <c r="Q602" s="888"/>
      <c r="R602" s="888"/>
      <c r="S602" s="888"/>
      <c r="T602" s="1367"/>
      <c r="U602" s="1368"/>
    </row>
    <row r="603" spans="2:21" ht="17.25" customHeight="1" x14ac:dyDescent="0.25">
      <c r="B603" s="933"/>
      <c r="C603" s="934"/>
      <c r="D603" s="934"/>
      <c r="E603" s="934"/>
      <c r="F603" s="934"/>
      <c r="G603" s="935"/>
      <c r="H603" s="61"/>
      <c r="I603" s="61"/>
      <c r="J603" s="61"/>
      <c r="K603" s="61"/>
      <c r="L603" s="61"/>
      <c r="M603" s="61"/>
      <c r="N603" s="884"/>
      <c r="O603" s="885"/>
      <c r="P603" s="885"/>
      <c r="Q603" s="885"/>
      <c r="R603" s="885"/>
      <c r="S603" s="885"/>
      <c r="T603" s="1367"/>
      <c r="U603" s="1368"/>
    </row>
    <row r="604" spans="2:21" ht="17.25" customHeight="1" thickBot="1" x14ac:dyDescent="0.3">
      <c r="B604" s="1335"/>
      <c r="C604" s="1336"/>
      <c r="D604" s="1336"/>
      <c r="E604" s="1336"/>
      <c r="F604" s="1336"/>
      <c r="G604" s="1337"/>
      <c r="H604" s="61"/>
      <c r="I604" s="61"/>
      <c r="J604" s="61"/>
      <c r="K604" s="61"/>
      <c r="L604" s="61"/>
      <c r="M604" s="61"/>
      <c r="N604" s="1460"/>
      <c r="O604" s="1461"/>
      <c r="P604" s="1461"/>
      <c r="Q604" s="1461"/>
      <c r="R604" s="1461"/>
      <c r="S604" s="1461"/>
      <c r="T604" s="1463"/>
      <c r="U604" s="1464"/>
    </row>
    <row r="605" spans="2:21" ht="17.25" customHeight="1" thickBot="1" x14ac:dyDescent="0.3">
      <c r="B605" s="61"/>
      <c r="C605" s="61"/>
      <c r="D605" s="61"/>
      <c r="E605" s="61"/>
      <c r="F605" s="61"/>
      <c r="G605" s="61"/>
      <c r="H605" s="61"/>
      <c r="I605" s="61"/>
      <c r="J605" s="61"/>
      <c r="K605" s="602" t="s">
        <v>115</v>
      </c>
      <c r="L605" s="603"/>
      <c r="M605" s="603"/>
      <c r="N605" s="61"/>
      <c r="O605" s="61"/>
      <c r="P605" s="61"/>
      <c r="Q605" s="61"/>
      <c r="R605" s="61"/>
      <c r="S605" s="47"/>
      <c r="T605" s="47"/>
      <c r="U605" s="47"/>
    </row>
    <row r="606" spans="2:21" ht="17.25" customHeight="1" thickBot="1" x14ac:dyDescent="0.3">
      <c r="B606" s="941" t="s">
        <v>798</v>
      </c>
      <c r="C606" s="941"/>
      <c r="D606" s="941"/>
      <c r="E606" s="941"/>
      <c r="F606" s="941"/>
      <c r="G606" s="941"/>
      <c r="H606" s="657"/>
      <c r="I606" s="658"/>
      <c r="J606" s="61"/>
      <c r="K606" s="604"/>
      <c r="L606" s="605"/>
      <c r="M606" s="605"/>
      <c r="N606" s="61"/>
      <c r="O606" s="61"/>
      <c r="P606" s="61"/>
      <c r="Q606" s="61"/>
      <c r="R606" s="61"/>
      <c r="S606" s="47"/>
      <c r="T606" s="47"/>
      <c r="U606" s="47"/>
    </row>
    <row r="607" spans="2:21" ht="17.25" customHeight="1" thickBot="1" x14ac:dyDescent="0.3">
      <c r="B607" s="61"/>
      <c r="C607" s="61"/>
      <c r="D607" s="61"/>
      <c r="E607" s="61"/>
      <c r="F607" s="61"/>
      <c r="G607" s="61"/>
      <c r="H607" s="663"/>
      <c r="I607" s="664"/>
      <c r="J607" s="61"/>
      <c r="K607" s="674" t="s">
        <v>1176</v>
      </c>
      <c r="L607" s="675"/>
      <c r="M607" s="675"/>
      <c r="N607" s="603"/>
      <c r="O607" s="671"/>
      <c r="P607" s="1056" t="s">
        <v>116</v>
      </c>
      <c r="Q607" s="973"/>
      <c r="R607" s="973"/>
      <c r="S607" s="973"/>
      <c r="T607" s="1057"/>
      <c r="U607" s="47"/>
    </row>
    <row r="608" spans="2:21" ht="17.25" customHeight="1" thickBot="1" x14ac:dyDescent="0.3">
      <c r="B608" s="942" t="s">
        <v>395</v>
      </c>
      <c r="C608" s="943"/>
      <c r="D608" s="944"/>
      <c r="E608" s="656" t="s">
        <v>375</v>
      </c>
      <c r="F608" s="657"/>
      <c r="G608" s="657"/>
      <c r="H608" s="666"/>
      <c r="I608" s="667"/>
      <c r="J608" s="61"/>
      <c r="K608" s="618"/>
      <c r="L608" s="619"/>
      <c r="M608" s="619"/>
      <c r="N608" s="605"/>
      <c r="O608" s="672"/>
      <c r="P608" s="1058"/>
      <c r="Q608" s="1059"/>
      <c r="R608" s="1059"/>
      <c r="S608" s="1059"/>
      <c r="T608" s="1060"/>
      <c r="U608" s="47"/>
    </row>
    <row r="609" spans="2:21" ht="17.25" customHeight="1" x14ac:dyDescent="0.25">
      <c r="B609" s="1106" t="s">
        <v>800</v>
      </c>
      <c r="C609" s="1107"/>
      <c r="D609" s="1108"/>
      <c r="E609" s="662" t="s">
        <v>1117</v>
      </c>
      <c r="F609" s="663"/>
      <c r="G609" s="663"/>
      <c r="H609" s="666"/>
      <c r="I609" s="667"/>
      <c r="J609" s="61"/>
      <c r="K609" s="618"/>
      <c r="L609" s="619"/>
      <c r="M609" s="619"/>
      <c r="N609" s="675"/>
      <c r="O609" s="676"/>
      <c r="P609" s="431">
        <v>0</v>
      </c>
      <c r="Q609" s="432"/>
      <c r="R609" s="432"/>
      <c r="S609" s="432"/>
      <c r="T609" s="433"/>
      <c r="U609" s="47"/>
    </row>
    <row r="610" spans="2:21" ht="17.25" customHeight="1" x14ac:dyDescent="0.25">
      <c r="B610" s="1061" t="s">
        <v>396</v>
      </c>
      <c r="C610" s="1062"/>
      <c r="D610" s="1063"/>
      <c r="E610" s="665" t="s">
        <v>375</v>
      </c>
      <c r="F610" s="666"/>
      <c r="G610" s="666"/>
      <c r="H610" s="614"/>
      <c r="I610" s="613"/>
      <c r="J610" s="61"/>
      <c r="K610" s="615"/>
      <c r="L610" s="616"/>
      <c r="M610" s="616"/>
      <c r="N610" s="619"/>
      <c r="O610" s="619"/>
      <c r="P610" s="952"/>
      <c r="Q610" s="769"/>
      <c r="R610" s="769"/>
      <c r="S610" s="769"/>
      <c r="T610" s="770"/>
      <c r="U610" s="47"/>
    </row>
    <row r="611" spans="2:21" ht="17.25" customHeight="1" x14ac:dyDescent="0.25">
      <c r="B611" s="1061" t="s">
        <v>801</v>
      </c>
      <c r="C611" s="1062"/>
      <c r="D611" s="1063"/>
      <c r="E611" s="665" t="s">
        <v>375</v>
      </c>
      <c r="F611" s="666"/>
      <c r="G611" s="666"/>
      <c r="H611" s="669"/>
      <c r="I611" s="670"/>
      <c r="J611" s="61"/>
      <c r="K611" s="618"/>
      <c r="L611" s="619"/>
      <c r="M611" s="619"/>
      <c r="N611" s="619"/>
      <c r="O611" s="619"/>
      <c r="P611" s="952"/>
      <c r="Q611" s="769"/>
      <c r="R611" s="769"/>
      <c r="S611" s="769"/>
      <c r="T611" s="770"/>
      <c r="U611" s="47"/>
    </row>
    <row r="612" spans="2:21" ht="17.25" customHeight="1" x14ac:dyDescent="0.25">
      <c r="B612" s="1061" t="s">
        <v>751</v>
      </c>
      <c r="C612" s="1062"/>
      <c r="D612" s="1063"/>
      <c r="E612" s="612" t="s">
        <v>1168</v>
      </c>
      <c r="F612" s="614"/>
      <c r="G612" s="614"/>
      <c r="H612" s="669"/>
      <c r="I612" s="670"/>
      <c r="J612" s="61"/>
      <c r="K612" s="618"/>
      <c r="L612" s="619"/>
      <c r="M612" s="619"/>
      <c r="N612" s="616"/>
      <c r="O612" s="673"/>
      <c r="P612" s="339"/>
      <c r="Q612" s="340"/>
      <c r="R612" s="340"/>
      <c r="S612" s="340"/>
      <c r="T612" s="341"/>
      <c r="U612" s="47"/>
    </row>
    <row r="613" spans="2:21" ht="17.25" customHeight="1" thickBot="1" x14ac:dyDescent="0.3">
      <c r="B613" s="1061" t="s">
        <v>397</v>
      </c>
      <c r="C613" s="1062"/>
      <c r="D613" s="1063"/>
      <c r="E613" s="668">
        <v>0</v>
      </c>
      <c r="F613" s="669"/>
      <c r="G613" s="669"/>
      <c r="H613" s="660"/>
      <c r="I613" s="661"/>
      <c r="J613" s="61"/>
      <c r="K613" s="620"/>
      <c r="L613" s="621"/>
      <c r="M613" s="621"/>
      <c r="N613" s="619"/>
      <c r="O613" s="619"/>
      <c r="P613" s="952"/>
      <c r="Q613" s="769"/>
      <c r="R613" s="769"/>
      <c r="S613" s="769"/>
      <c r="T613" s="770"/>
      <c r="U613" s="47"/>
    </row>
    <row r="614" spans="2:21" ht="17.25" customHeight="1" x14ac:dyDescent="0.25">
      <c r="B614" s="1067" t="s">
        <v>398</v>
      </c>
      <c r="C614" s="1068"/>
      <c r="D614" s="1069"/>
      <c r="E614" s="1458">
        <v>10000</v>
      </c>
      <c r="F614" s="1459"/>
      <c r="G614" s="669"/>
      <c r="H614" s="14"/>
      <c r="I614" s="14"/>
      <c r="J614" s="14"/>
      <c r="K614" s="14"/>
      <c r="L614" s="14"/>
      <c r="M614" s="14"/>
      <c r="N614" s="619"/>
      <c r="O614" s="619"/>
      <c r="P614" s="952"/>
      <c r="Q614" s="769"/>
      <c r="R614" s="769"/>
      <c r="S614" s="769"/>
      <c r="T614" s="770"/>
      <c r="U614" s="47"/>
    </row>
    <row r="615" spans="2:21" ht="17.25" customHeight="1" thickBot="1" x14ac:dyDescent="0.3">
      <c r="B615" s="1355" t="s">
        <v>399</v>
      </c>
      <c r="C615" s="1356"/>
      <c r="D615" s="1357"/>
      <c r="E615" s="659">
        <v>69</v>
      </c>
      <c r="F615" s="660"/>
      <c r="G615" s="660"/>
      <c r="H615" s="617"/>
      <c r="I615" s="617"/>
      <c r="J615" s="617"/>
      <c r="K615" s="617"/>
      <c r="L615" s="617"/>
      <c r="M615" s="617"/>
      <c r="N615" s="621"/>
      <c r="O615" s="621"/>
      <c r="P615" s="953"/>
      <c r="Q615" s="954"/>
      <c r="R615" s="954"/>
      <c r="S615" s="954"/>
      <c r="T615" s="955"/>
      <c r="U615" s="47"/>
    </row>
    <row r="616" spans="2:21" ht="17.25" customHeight="1" x14ac:dyDescent="0.25">
      <c r="B616" s="13"/>
      <c r="C616" s="13"/>
      <c r="D616" s="13"/>
      <c r="E616" s="13"/>
      <c r="F616" s="13"/>
      <c r="G616" s="13"/>
      <c r="H616" s="617"/>
      <c r="I616" s="617"/>
      <c r="J616" s="617"/>
      <c r="K616" s="617"/>
      <c r="L616" s="617"/>
      <c r="M616" s="617"/>
      <c r="N616" s="14"/>
      <c r="O616" s="14"/>
      <c r="P616" s="14"/>
      <c r="Q616" s="14"/>
      <c r="R616" s="13"/>
    </row>
    <row r="617" spans="2:21" ht="17.25" customHeight="1" thickBot="1" x14ac:dyDescent="0.3">
      <c r="B617" s="686" t="s">
        <v>895</v>
      </c>
      <c r="C617" s="617"/>
      <c r="D617" s="617"/>
      <c r="E617" s="617"/>
      <c r="F617" s="617"/>
      <c r="G617" s="617"/>
      <c r="N617" s="617"/>
      <c r="O617" s="617"/>
      <c r="P617" s="617"/>
      <c r="Q617" s="617"/>
      <c r="R617" s="617"/>
      <c r="S617" s="617"/>
    </row>
    <row r="618" spans="2:21" ht="17.25" customHeight="1" x14ac:dyDescent="0.25">
      <c r="B618" s="617"/>
      <c r="C618" s="617"/>
      <c r="D618" s="617"/>
      <c r="E618" s="617"/>
      <c r="F618" s="617"/>
      <c r="G618" s="617"/>
      <c r="H618" s="639"/>
      <c r="I618" s="647"/>
      <c r="J618" s="970" t="s">
        <v>119</v>
      </c>
      <c r="K618" s="1341"/>
      <c r="L618" s="1341"/>
      <c r="M618" s="1342"/>
      <c r="N618" s="617"/>
      <c r="O618" s="617"/>
      <c r="P618" s="617"/>
      <c r="Q618" s="617"/>
      <c r="R618" s="617"/>
      <c r="S618" s="617"/>
    </row>
    <row r="619" spans="2:21" ht="17.25" customHeight="1" thickBot="1" x14ac:dyDescent="0.3">
      <c r="H619" s="641"/>
      <c r="I619" s="649"/>
      <c r="J619" s="1343">
        <v>1</v>
      </c>
      <c r="K619" s="1338">
        <v>0.75</v>
      </c>
      <c r="L619" s="1338">
        <v>0.5</v>
      </c>
      <c r="M619" s="750" t="s">
        <v>121</v>
      </c>
    </row>
    <row r="620" spans="2:21" ht="17.25" customHeight="1" x14ac:dyDescent="0.25">
      <c r="B620" s="914" t="s">
        <v>259</v>
      </c>
      <c r="C620" s="1361" t="s">
        <v>117</v>
      </c>
      <c r="D620" s="1362"/>
      <c r="E620" s="924" t="s">
        <v>260</v>
      </c>
      <c r="F620" s="925"/>
      <c r="G620" s="638" t="s">
        <v>118</v>
      </c>
      <c r="H620" s="641"/>
      <c r="I620" s="649"/>
      <c r="J620" s="1344"/>
      <c r="K620" s="1339"/>
      <c r="L620" s="1339"/>
      <c r="M620" s="748"/>
      <c r="O620" s="726" t="s">
        <v>120</v>
      </c>
      <c r="P620" s="726"/>
      <c r="Q620" s="726"/>
      <c r="R620" s="726"/>
      <c r="S620" s="726"/>
    </row>
    <row r="621" spans="2:21" ht="17.25" customHeight="1" thickBot="1" x14ac:dyDescent="0.3">
      <c r="B621" s="915"/>
      <c r="C621" s="1363"/>
      <c r="D621" s="1364"/>
      <c r="E621" s="926"/>
      <c r="F621" s="927"/>
      <c r="G621" s="640"/>
      <c r="H621" s="643"/>
      <c r="I621" s="648"/>
      <c r="J621" s="1345"/>
      <c r="K621" s="1340"/>
      <c r="L621" s="1340"/>
      <c r="M621" s="854"/>
      <c r="O621" s="19"/>
      <c r="P621" s="19"/>
      <c r="Q621" s="19"/>
      <c r="R621" s="19"/>
      <c r="S621" s="19"/>
    </row>
    <row r="622" spans="2:21" ht="17.25" customHeight="1" x14ac:dyDescent="0.25">
      <c r="B622" s="1334"/>
      <c r="C622" s="1365"/>
      <c r="D622" s="1366"/>
      <c r="E622" s="1332"/>
      <c r="F622" s="1333"/>
      <c r="G622" s="640"/>
      <c r="H622" s="630"/>
      <c r="I622" s="631"/>
      <c r="J622" s="342" t="s">
        <v>1118</v>
      </c>
      <c r="K622" s="343" t="s">
        <v>1119</v>
      </c>
      <c r="L622" s="343"/>
      <c r="M622" s="344"/>
      <c r="O622" s="1096" t="s">
        <v>1150</v>
      </c>
      <c r="P622" s="1097"/>
      <c r="Q622" s="1097"/>
      <c r="R622" s="1097"/>
      <c r="S622" s="1098"/>
    </row>
    <row r="623" spans="2:21" ht="17.25" customHeight="1" thickBot="1" x14ac:dyDescent="0.3">
      <c r="B623" s="1334"/>
      <c r="C623" s="1365"/>
      <c r="D623" s="1366"/>
      <c r="E623" s="1332"/>
      <c r="F623" s="1333"/>
      <c r="G623" s="642"/>
      <c r="H623" s="623"/>
      <c r="I623" s="624"/>
      <c r="J623" s="345" t="s">
        <v>1120</v>
      </c>
      <c r="K623" s="346" t="s">
        <v>1121</v>
      </c>
      <c r="L623" s="346"/>
      <c r="M623" s="347"/>
      <c r="O623" s="1099"/>
      <c r="P623" s="1100"/>
      <c r="Q623" s="1100"/>
      <c r="R623" s="1100"/>
      <c r="S623" s="1101"/>
    </row>
    <row r="624" spans="2:21" ht="86.25" thickBot="1" x14ac:dyDescent="0.3">
      <c r="B624" s="914" t="s">
        <v>172</v>
      </c>
      <c r="C624" s="918" t="s">
        <v>122</v>
      </c>
      <c r="D624" s="919"/>
      <c r="E624" s="924" t="s">
        <v>123</v>
      </c>
      <c r="F624" s="925"/>
      <c r="G624" s="629" t="s">
        <v>124</v>
      </c>
      <c r="H624" s="626"/>
      <c r="I624" s="627"/>
      <c r="J624" s="348" t="s">
        <v>1122</v>
      </c>
      <c r="K624" s="349" t="s">
        <v>1123</v>
      </c>
      <c r="L624" s="349"/>
      <c r="M624" s="350"/>
      <c r="O624" s="1099"/>
      <c r="P624" s="1100"/>
      <c r="Q624" s="1100"/>
      <c r="R624" s="1100"/>
      <c r="S624" s="1101"/>
    </row>
    <row r="625" spans="2:19" ht="28.5" x14ac:dyDescent="0.25">
      <c r="B625" s="915"/>
      <c r="C625" s="920"/>
      <c r="D625" s="921"/>
      <c r="E625" s="926"/>
      <c r="F625" s="927"/>
      <c r="G625" s="622" t="s">
        <v>125</v>
      </c>
      <c r="H625" s="630"/>
      <c r="I625" s="631"/>
      <c r="J625" s="351"/>
      <c r="K625" s="352" t="s">
        <v>1124</v>
      </c>
      <c r="L625" s="352"/>
      <c r="M625" s="353"/>
      <c r="O625" s="1099"/>
      <c r="P625" s="1100"/>
      <c r="Q625" s="1100"/>
      <c r="R625" s="1100"/>
      <c r="S625" s="1101"/>
    </row>
    <row r="626" spans="2:19" ht="86.25" thickBot="1" x14ac:dyDescent="0.3">
      <c r="B626" s="916"/>
      <c r="C626" s="922"/>
      <c r="D626" s="923"/>
      <c r="E626" s="928"/>
      <c r="F626" s="929"/>
      <c r="G626" s="625" t="s">
        <v>126</v>
      </c>
      <c r="H626" s="623"/>
      <c r="I626" s="624"/>
      <c r="J626" s="345" t="s">
        <v>1125</v>
      </c>
      <c r="K626" s="346" t="s">
        <v>1126</v>
      </c>
      <c r="L626" s="346" t="s">
        <v>1127</v>
      </c>
      <c r="M626" s="347"/>
      <c r="O626" s="1099"/>
      <c r="P626" s="1100"/>
      <c r="Q626" s="1100"/>
      <c r="R626" s="1100"/>
      <c r="S626" s="1101"/>
    </row>
    <row r="627" spans="2:19" ht="86.25" thickBot="1" x14ac:dyDescent="0.3">
      <c r="B627" s="1121" t="s">
        <v>256</v>
      </c>
      <c r="C627" s="1122" t="s">
        <v>127</v>
      </c>
      <c r="D627" s="1123"/>
      <c r="E627" s="1140" t="s">
        <v>128</v>
      </c>
      <c r="F627" s="1331"/>
      <c r="G627" s="629" t="s">
        <v>124</v>
      </c>
      <c r="H627" s="626"/>
      <c r="I627" s="627"/>
      <c r="J627" s="354" t="s">
        <v>1128</v>
      </c>
      <c r="K627" s="355" t="s">
        <v>1129</v>
      </c>
      <c r="L627" s="355"/>
      <c r="M627" s="356"/>
      <c r="O627" s="1099"/>
      <c r="P627" s="1100"/>
      <c r="Q627" s="1100"/>
      <c r="R627" s="1100"/>
      <c r="S627" s="1101"/>
    </row>
    <row r="628" spans="2:19" ht="28.5" x14ac:dyDescent="0.25">
      <c r="B628" s="915"/>
      <c r="C628" s="920"/>
      <c r="D628" s="921"/>
      <c r="E628" s="926"/>
      <c r="F628" s="927"/>
      <c r="G628" s="622" t="s">
        <v>125</v>
      </c>
      <c r="H628" s="630"/>
      <c r="I628" s="631"/>
      <c r="J628" s="342" t="s">
        <v>1130</v>
      </c>
      <c r="K628" s="343" t="s">
        <v>1131</v>
      </c>
      <c r="L628" s="343"/>
      <c r="M628" s="344"/>
      <c r="O628" s="1099"/>
      <c r="P628" s="1100"/>
      <c r="Q628" s="1100"/>
      <c r="R628" s="1100"/>
      <c r="S628" s="1101"/>
    </row>
    <row r="629" spans="2:19" ht="43.5" thickBot="1" x14ac:dyDescent="0.3">
      <c r="B629" s="1334"/>
      <c r="C629" s="1124"/>
      <c r="D629" s="1125"/>
      <c r="E629" s="1332"/>
      <c r="F629" s="1333"/>
      <c r="G629" s="625" t="s">
        <v>126</v>
      </c>
      <c r="H629" s="623"/>
      <c r="I629" s="624"/>
      <c r="J629" s="345"/>
      <c r="K629" s="346" t="s">
        <v>1132</v>
      </c>
      <c r="L629" s="346" t="s">
        <v>1133</v>
      </c>
      <c r="M629" s="347"/>
      <c r="O629" s="1099"/>
      <c r="P629" s="1100"/>
      <c r="Q629" s="1100"/>
      <c r="R629" s="1100"/>
      <c r="S629" s="1101"/>
    </row>
    <row r="630" spans="2:19" ht="29.25" thickBot="1" x14ac:dyDescent="0.3">
      <c r="B630" s="914" t="s">
        <v>257</v>
      </c>
      <c r="C630" s="918" t="s">
        <v>129</v>
      </c>
      <c r="D630" s="919"/>
      <c r="E630" s="924" t="s">
        <v>130</v>
      </c>
      <c r="F630" s="925"/>
      <c r="G630" s="629" t="s">
        <v>124</v>
      </c>
      <c r="H630" s="633"/>
      <c r="I630" s="634"/>
      <c r="J630" s="354"/>
      <c r="K630" s="355" t="s">
        <v>1134</v>
      </c>
      <c r="L630" s="355"/>
      <c r="M630" s="356"/>
      <c r="O630" s="1099"/>
      <c r="P630" s="1100"/>
      <c r="Q630" s="1100"/>
      <c r="R630" s="1100"/>
      <c r="S630" s="1101"/>
    </row>
    <row r="631" spans="2:19" ht="42.75" x14ac:dyDescent="0.25">
      <c r="B631" s="915"/>
      <c r="C631" s="920"/>
      <c r="D631" s="921"/>
      <c r="E631" s="926"/>
      <c r="F631" s="927"/>
      <c r="G631" s="622" t="s">
        <v>125</v>
      </c>
      <c r="H631" s="651"/>
      <c r="I631" s="652"/>
      <c r="J631" s="342"/>
      <c r="K631" s="343" t="s">
        <v>1136</v>
      </c>
      <c r="L631" s="343" t="s">
        <v>1135</v>
      </c>
      <c r="M631" s="344"/>
      <c r="O631" s="1099"/>
      <c r="P631" s="1100"/>
      <c r="Q631" s="1100"/>
      <c r="R631" s="1100"/>
      <c r="S631" s="1101"/>
    </row>
    <row r="632" spans="2:19" ht="15.75" thickBot="1" x14ac:dyDescent="0.3">
      <c r="B632" s="916"/>
      <c r="C632" s="922"/>
      <c r="D632" s="923"/>
      <c r="E632" s="928"/>
      <c r="F632" s="929"/>
      <c r="G632" s="632" t="s">
        <v>126</v>
      </c>
      <c r="H632" s="654"/>
      <c r="I632" s="655"/>
      <c r="J632" s="345"/>
      <c r="K632" s="346"/>
      <c r="L632" s="346"/>
      <c r="M632" s="347"/>
      <c r="O632" s="1099"/>
      <c r="P632" s="1100"/>
      <c r="Q632" s="1100"/>
      <c r="R632" s="1100"/>
      <c r="S632" s="1101"/>
    </row>
    <row r="633" spans="2:19" ht="15" customHeight="1" thickBot="1" x14ac:dyDescent="0.3">
      <c r="B633" s="1141" t="s">
        <v>258</v>
      </c>
      <c r="C633" s="1323" t="s">
        <v>131</v>
      </c>
      <c r="D633" s="1324"/>
      <c r="E633" s="1042" t="s">
        <v>254</v>
      </c>
      <c r="F633" s="1043"/>
      <c r="G633" s="650" t="s">
        <v>124</v>
      </c>
      <c r="H633" s="636"/>
      <c r="I633" s="637"/>
      <c r="J633" s="348"/>
      <c r="K633" s="349"/>
      <c r="L633" s="349"/>
      <c r="M633" s="350"/>
      <c r="O633" s="1099"/>
      <c r="P633" s="1100"/>
      <c r="Q633" s="1100"/>
      <c r="R633" s="1100"/>
      <c r="S633" s="1101"/>
    </row>
    <row r="634" spans="2:19" ht="42.75" x14ac:dyDescent="0.25">
      <c r="B634" s="1200"/>
      <c r="C634" s="1325"/>
      <c r="D634" s="1326"/>
      <c r="E634" s="1045"/>
      <c r="F634" s="1046"/>
      <c r="G634" s="653" t="s">
        <v>125</v>
      </c>
      <c r="H634" s="645"/>
      <c r="I634" s="646"/>
      <c r="J634" s="351" t="s">
        <v>1137</v>
      </c>
      <c r="K634" s="352" t="s">
        <v>1138</v>
      </c>
      <c r="L634" s="352"/>
      <c r="M634" s="353"/>
      <c r="O634" s="1099"/>
      <c r="P634" s="1100"/>
      <c r="Q634" s="1100"/>
      <c r="R634" s="1100"/>
      <c r="S634" s="1101"/>
    </row>
    <row r="635" spans="2:19" ht="29.25" thickBot="1" x14ac:dyDescent="0.3">
      <c r="B635" s="1142"/>
      <c r="C635" s="1327"/>
      <c r="D635" s="1328"/>
      <c r="E635" s="1048"/>
      <c r="F635" s="1049"/>
      <c r="G635" s="635" t="s">
        <v>126</v>
      </c>
      <c r="H635" s="623"/>
      <c r="I635" s="624"/>
      <c r="J635" s="345" t="s">
        <v>1139</v>
      </c>
      <c r="K635" s="346" t="s">
        <v>1140</v>
      </c>
      <c r="L635" s="346"/>
      <c r="M635" s="347"/>
      <c r="O635" s="1099"/>
      <c r="P635" s="1100"/>
      <c r="Q635" s="1100"/>
      <c r="R635" s="1100"/>
      <c r="S635" s="1101"/>
    </row>
    <row r="636" spans="2:19" ht="57.75" thickBot="1" x14ac:dyDescent="0.3">
      <c r="B636" s="1121">
        <v>5</v>
      </c>
      <c r="C636" s="1122" t="s">
        <v>132</v>
      </c>
      <c r="D636" s="1123"/>
      <c r="E636" s="1317" t="s">
        <v>133</v>
      </c>
      <c r="F636" s="1318"/>
      <c r="G636" s="644" t="s">
        <v>124</v>
      </c>
      <c r="H636" s="626"/>
      <c r="I636" s="627"/>
      <c r="J636" s="348" t="s">
        <v>1141</v>
      </c>
      <c r="K636" s="349" t="s">
        <v>1142</v>
      </c>
      <c r="L636" s="349"/>
      <c r="M636" s="350"/>
      <c r="O636" s="1099"/>
      <c r="P636" s="1100"/>
      <c r="Q636" s="1100"/>
      <c r="R636" s="1100"/>
      <c r="S636" s="1101"/>
    </row>
    <row r="637" spans="2:19" x14ac:dyDescent="0.25">
      <c r="B637" s="915"/>
      <c r="C637" s="920"/>
      <c r="D637" s="921"/>
      <c r="E637" s="1319"/>
      <c r="F637" s="1320"/>
      <c r="G637" s="622" t="s">
        <v>125</v>
      </c>
      <c r="H637" s="34"/>
      <c r="I637" s="34"/>
      <c r="J637" s="35"/>
      <c r="K637" s="35"/>
      <c r="L637" s="16"/>
      <c r="M637" s="16"/>
      <c r="O637" s="1099"/>
      <c r="P637" s="1100"/>
      <c r="Q637" s="1100"/>
      <c r="R637" s="1100"/>
      <c r="S637" s="1101"/>
    </row>
    <row r="638" spans="2:19" ht="26.25" thickBot="1" x14ac:dyDescent="0.3">
      <c r="B638" s="916"/>
      <c r="C638" s="922"/>
      <c r="D638" s="923"/>
      <c r="E638" s="1321"/>
      <c r="F638" s="1322"/>
      <c r="G638" s="625" t="s">
        <v>126</v>
      </c>
      <c r="H638" s="617"/>
      <c r="I638" s="617"/>
      <c r="J638" s="617"/>
      <c r="K638" s="617"/>
      <c r="L638" s="617"/>
      <c r="M638" s="617"/>
      <c r="O638" s="1102"/>
      <c r="P638" s="1103"/>
      <c r="Q638" s="1103"/>
      <c r="R638" s="1103"/>
      <c r="S638" s="1104"/>
    </row>
    <row r="639" spans="2:19" ht="17.25" customHeight="1" x14ac:dyDescent="0.25">
      <c r="B639" s="30"/>
      <c r="C639" s="31"/>
      <c r="D639" s="32"/>
      <c r="E639" s="33"/>
      <c r="F639" s="33"/>
      <c r="G639" s="34"/>
      <c r="H639" s="617"/>
      <c r="I639" s="617"/>
      <c r="J639" s="617"/>
      <c r="K639" s="617"/>
      <c r="L639" s="617"/>
      <c r="M639" s="617"/>
      <c r="N639" s="16"/>
    </row>
    <row r="640" spans="2:19" ht="17.25" customHeight="1" x14ac:dyDescent="0.25">
      <c r="B640" s="617" t="s">
        <v>1186</v>
      </c>
      <c r="C640" s="617"/>
      <c r="D640" s="617"/>
      <c r="E640" s="617"/>
      <c r="F640" s="617"/>
      <c r="G640" s="617"/>
      <c r="N640" s="617"/>
      <c r="O640" s="617"/>
      <c r="P640" s="617"/>
      <c r="Q640" s="617"/>
      <c r="R640" s="617"/>
      <c r="S640" s="617"/>
    </row>
    <row r="641" spans="2:19" ht="17.25" customHeight="1" x14ac:dyDescent="0.25">
      <c r="B641" s="617"/>
      <c r="C641" s="617"/>
      <c r="D641" s="617"/>
      <c r="E641" s="617"/>
      <c r="F641" s="617"/>
      <c r="G641" s="617"/>
      <c r="H641" s="17"/>
      <c r="I641" s="17"/>
      <c r="J641" s="18"/>
      <c r="K641" s="18"/>
      <c r="L641" s="19"/>
      <c r="M641" s="19"/>
      <c r="N641" s="617"/>
      <c r="O641" s="617"/>
      <c r="P641" s="617"/>
      <c r="Q641" s="617"/>
      <c r="R641" s="617"/>
      <c r="S641" s="617"/>
    </row>
    <row r="642" spans="2:19" ht="17.25" customHeight="1" x14ac:dyDescent="0.25">
      <c r="H642" s="62"/>
      <c r="I642" s="62"/>
      <c r="J642" s="47"/>
      <c r="K642" s="47"/>
      <c r="L642" s="63"/>
      <c r="M642" s="63"/>
    </row>
    <row r="643" spans="2:19" ht="17.25" customHeight="1" x14ac:dyDescent="0.25">
      <c r="B643" s="726" t="s">
        <v>135</v>
      </c>
      <c r="C643" s="726"/>
      <c r="D643" s="726"/>
      <c r="E643" s="726"/>
      <c r="F643" s="17"/>
      <c r="G643" s="17"/>
      <c r="H643" s="62"/>
      <c r="I643" s="62"/>
      <c r="J643" s="47"/>
      <c r="K643" s="47"/>
      <c r="L643" s="63"/>
      <c r="M643" s="63"/>
      <c r="N643" s="19"/>
      <c r="O643" s="19"/>
      <c r="P643" s="19"/>
      <c r="Q643" s="19"/>
      <c r="R643" s="19"/>
    </row>
    <row r="644" spans="2:19" ht="17.25" customHeight="1" thickBot="1" x14ac:dyDescent="0.3">
      <c r="B644" s="1329" t="s">
        <v>136</v>
      </c>
      <c r="C644" s="1329"/>
      <c r="D644" s="1329"/>
      <c r="E644" s="62"/>
      <c r="F644" s="62"/>
      <c r="G644" s="62"/>
      <c r="H644" s="62"/>
      <c r="I644" s="62"/>
      <c r="J644" s="47"/>
      <c r="K644" s="47"/>
      <c r="L644" s="63"/>
      <c r="M644" s="63"/>
      <c r="N644" s="64"/>
      <c r="O644" s="64"/>
      <c r="P644" s="64"/>
      <c r="Q644" s="1330" t="s">
        <v>137</v>
      </c>
      <c r="R644" s="1330"/>
      <c r="S644" s="1330"/>
    </row>
    <row r="645" spans="2:19" ht="17.25" customHeight="1" x14ac:dyDescent="0.25">
      <c r="B645" s="1087" t="s">
        <v>1143</v>
      </c>
      <c r="C645" s="1088"/>
      <c r="D645" s="1088"/>
      <c r="E645" s="1088"/>
      <c r="F645" s="1088"/>
      <c r="G645" s="1089"/>
      <c r="H645" s="1078" t="s">
        <v>1185</v>
      </c>
      <c r="I645" s="1079"/>
      <c r="J645" s="1079"/>
      <c r="K645" s="1079"/>
      <c r="L645" s="1079"/>
      <c r="M645" s="1079"/>
      <c r="N645" s="1079"/>
      <c r="O645" s="1079"/>
      <c r="P645" s="1079"/>
      <c r="Q645" s="1079"/>
      <c r="R645" s="1079"/>
      <c r="S645" s="1080"/>
    </row>
    <row r="646" spans="2:19" ht="17.25" customHeight="1" x14ac:dyDescent="0.25">
      <c r="B646" s="1090"/>
      <c r="C646" s="1091"/>
      <c r="D646" s="1091"/>
      <c r="E646" s="1091"/>
      <c r="F646" s="1091"/>
      <c r="G646" s="1092"/>
      <c r="H646" s="1081"/>
      <c r="I646" s="1082"/>
      <c r="J646" s="1082"/>
      <c r="K646" s="1082"/>
      <c r="L646" s="1082"/>
      <c r="M646" s="1082"/>
      <c r="N646" s="1082"/>
      <c r="O646" s="1082"/>
      <c r="P646" s="1082"/>
      <c r="Q646" s="1082"/>
      <c r="R646" s="1082"/>
      <c r="S646" s="1083"/>
    </row>
    <row r="647" spans="2:19" ht="17.25" customHeight="1" x14ac:dyDescent="0.25">
      <c r="B647" s="1090"/>
      <c r="C647" s="1091"/>
      <c r="D647" s="1091"/>
      <c r="E647" s="1091"/>
      <c r="F647" s="1091"/>
      <c r="G647" s="1092"/>
      <c r="H647" s="1081"/>
      <c r="I647" s="1082"/>
      <c r="J647" s="1082"/>
      <c r="K647" s="1082"/>
      <c r="L647" s="1082"/>
      <c r="M647" s="1082"/>
      <c r="N647" s="1082"/>
      <c r="O647" s="1082"/>
      <c r="P647" s="1082"/>
      <c r="Q647" s="1082"/>
      <c r="R647" s="1082"/>
      <c r="S647" s="1083"/>
    </row>
    <row r="648" spans="2:19" ht="17.25" customHeight="1" x14ac:dyDescent="0.25">
      <c r="B648" s="1090"/>
      <c r="C648" s="1091"/>
      <c r="D648" s="1091"/>
      <c r="E648" s="1091"/>
      <c r="F648" s="1091"/>
      <c r="G648" s="1092"/>
      <c r="H648" s="1081"/>
      <c r="I648" s="1082"/>
      <c r="J648" s="1082"/>
      <c r="K648" s="1082"/>
      <c r="L648" s="1082"/>
      <c r="M648" s="1082"/>
      <c r="N648" s="1082"/>
      <c r="O648" s="1082"/>
      <c r="P648" s="1082"/>
      <c r="Q648" s="1082"/>
      <c r="R648" s="1082"/>
      <c r="S648" s="1083"/>
    </row>
    <row r="649" spans="2:19" ht="17.25" customHeight="1" x14ac:dyDescent="0.25">
      <c r="B649" s="1090"/>
      <c r="C649" s="1091"/>
      <c r="D649" s="1091"/>
      <c r="E649" s="1091"/>
      <c r="F649" s="1091"/>
      <c r="G649" s="1092"/>
      <c r="H649" s="1081"/>
      <c r="I649" s="1082"/>
      <c r="J649" s="1082"/>
      <c r="K649" s="1082"/>
      <c r="L649" s="1082"/>
      <c r="M649" s="1082"/>
      <c r="N649" s="1082"/>
      <c r="O649" s="1082"/>
      <c r="P649" s="1082"/>
      <c r="Q649" s="1082"/>
      <c r="R649" s="1082"/>
      <c r="S649" s="1083"/>
    </row>
    <row r="650" spans="2:19" ht="17.25" customHeight="1" x14ac:dyDescent="0.25">
      <c r="B650" s="1090"/>
      <c r="C650" s="1091"/>
      <c r="D650" s="1091"/>
      <c r="E650" s="1091"/>
      <c r="F650" s="1091"/>
      <c r="G650" s="1092"/>
      <c r="H650" s="1081"/>
      <c r="I650" s="1082"/>
      <c r="J650" s="1082"/>
      <c r="K650" s="1082"/>
      <c r="L650" s="1082"/>
      <c r="M650" s="1082"/>
      <c r="N650" s="1082"/>
      <c r="O650" s="1082"/>
      <c r="P650" s="1082"/>
      <c r="Q650" s="1082"/>
      <c r="R650" s="1082"/>
      <c r="S650" s="1083"/>
    </row>
    <row r="651" spans="2:19" ht="17.25" customHeight="1" x14ac:dyDescent="0.25">
      <c r="B651" s="1090"/>
      <c r="C651" s="1091"/>
      <c r="D651" s="1091"/>
      <c r="E651" s="1091"/>
      <c r="F651" s="1091"/>
      <c r="G651" s="1092"/>
      <c r="H651" s="1081"/>
      <c r="I651" s="1082"/>
      <c r="J651" s="1082"/>
      <c r="K651" s="1082"/>
      <c r="L651" s="1082"/>
      <c r="M651" s="1082"/>
      <c r="N651" s="1082"/>
      <c r="O651" s="1082"/>
      <c r="P651" s="1082"/>
      <c r="Q651" s="1082"/>
      <c r="R651" s="1082"/>
      <c r="S651" s="1083"/>
    </row>
    <row r="652" spans="2:19" ht="17.25" customHeight="1" thickBot="1" x14ac:dyDescent="0.3">
      <c r="B652" s="1093"/>
      <c r="C652" s="1094"/>
      <c r="D652" s="1094"/>
      <c r="E652" s="1094"/>
      <c r="F652" s="1094"/>
      <c r="G652" s="1095"/>
      <c r="H652" s="1084"/>
      <c r="I652" s="1085"/>
      <c r="J652" s="1085"/>
      <c r="K652" s="1085"/>
      <c r="L652" s="1085"/>
      <c r="M652" s="1085"/>
      <c r="N652" s="1085"/>
      <c r="O652" s="1085"/>
      <c r="P652" s="1085"/>
      <c r="Q652" s="1085"/>
      <c r="R652" s="1085"/>
      <c r="S652" s="1086"/>
    </row>
    <row r="653" spans="2:19" ht="17.25" customHeight="1" x14ac:dyDescent="0.25">
      <c r="B653" s="1087" t="s">
        <v>1192</v>
      </c>
      <c r="C653" s="1088"/>
      <c r="D653" s="1088"/>
      <c r="E653" s="1088"/>
      <c r="F653" s="1088"/>
      <c r="G653" s="1089"/>
      <c r="H653" s="678"/>
      <c r="I653" s="679"/>
      <c r="J653" s="679"/>
      <c r="K653" s="679"/>
      <c r="L653" s="679"/>
      <c r="M653" s="679"/>
      <c r="N653" s="606"/>
      <c r="O653" s="606"/>
      <c r="P653" s="606"/>
      <c r="Q653" s="606"/>
      <c r="R653" s="606"/>
      <c r="S653" s="607"/>
    </row>
    <row r="654" spans="2:19" ht="17.25" customHeight="1" x14ac:dyDescent="0.25">
      <c r="B654" s="1090"/>
      <c r="C654" s="1091"/>
      <c r="D654" s="1091"/>
      <c r="E654" s="1091"/>
      <c r="F654" s="1091"/>
      <c r="G654" s="1092"/>
      <c r="H654" s="680"/>
      <c r="I654" s="681"/>
      <c r="J654" s="681"/>
      <c r="K654" s="681"/>
      <c r="L654" s="681"/>
      <c r="M654" s="681"/>
      <c r="N654" s="608"/>
      <c r="O654" s="608"/>
      <c r="P654" s="608"/>
      <c r="Q654" s="608"/>
      <c r="R654" s="608"/>
      <c r="S654" s="609"/>
    </row>
    <row r="655" spans="2:19" ht="17.25" customHeight="1" x14ac:dyDescent="0.25">
      <c r="B655" s="1090"/>
      <c r="C655" s="1091"/>
      <c r="D655" s="1091"/>
      <c r="E655" s="1091"/>
      <c r="F655" s="1091"/>
      <c r="G655" s="1092"/>
      <c r="H655" s="680"/>
      <c r="I655" s="681"/>
      <c r="J655" s="681"/>
      <c r="K655" s="681"/>
      <c r="L655" s="681"/>
      <c r="M655" s="681"/>
      <c r="N655" s="608"/>
      <c r="O655" s="608"/>
      <c r="P655" s="608"/>
      <c r="Q655" s="608"/>
      <c r="R655" s="608"/>
      <c r="S655" s="609"/>
    </row>
    <row r="656" spans="2:19" ht="17.25" customHeight="1" x14ac:dyDescent="0.25">
      <c r="B656" s="1090"/>
      <c r="C656" s="1091"/>
      <c r="D656" s="1091"/>
      <c r="E656" s="1091"/>
      <c r="F656" s="1091"/>
      <c r="G656" s="1092"/>
      <c r="H656" s="680"/>
      <c r="I656" s="681"/>
      <c r="J656" s="681"/>
      <c r="K656" s="681"/>
      <c r="L656" s="681"/>
      <c r="M656" s="681"/>
      <c r="N656" s="608"/>
      <c r="O656" s="608"/>
      <c r="P656" s="608"/>
      <c r="Q656" s="608"/>
      <c r="R656" s="608"/>
      <c r="S656" s="609"/>
    </row>
    <row r="657" spans="2:21" ht="17.25" customHeight="1" x14ac:dyDescent="0.25">
      <c r="B657" s="1090"/>
      <c r="C657" s="1091"/>
      <c r="D657" s="1091"/>
      <c r="E657" s="1091"/>
      <c r="F657" s="1091"/>
      <c r="G657" s="1092"/>
      <c r="H657" s="680"/>
      <c r="I657" s="681"/>
      <c r="J657" s="681"/>
      <c r="K657" s="681"/>
      <c r="L657" s="681"/>
      <c r="M657" s="681"/>
      <c r="N657" s="608"/>
      <c r="O657" s="608"/>
      <c r="P657" s="608"/>
      <c r="Q657" s="608"/>
      <c r="R657" s="608"/>
      <c r="S657" s="609"/>
    </row>
    <row r="658" spans="2:21" ht="17.25" customHeight="1" x14ac:dyDescent="0.25">
      <c r="B658" s="1090"/>
      <c r="C658" s="1091"/>
      <c r="D658" s="1091"/>
      <c r="E658" s="1091"/>
      <c r="F658" s="1091"/>
      <c r="G658" s="1092"/>
      <c r="H658" s="680"/>
      <c r="I658" s="681"/>
      <c r="J658" s="681"/>
      <c r="K658" s="681"/>
      <c r="L658" s="681"/>
      <c r="M658" s="681"/>
      <c r="N658" s="608"/>
      <c r="O658" s="608"/>
      <c r="P658" s="608"/>
      <c r="Q658" s="608"/>
      <c r="R658" s="608"/>
      <c r="S658" s="609"/>
    </row>
    <row r="659" spans="2:21" ht="17.25" customHeight="1" x14ac:dyDescent="0.25">
      <c r="B659" s="1090"/>
      <c r="C659" s="1091"/>
      <c r="D659" s="1091"/>
      <c r="E659" s="1091"/>
      <c r="F659" s="1091"/>
      <c r="G659" s="1092"/>
      <c r="H659" s="680"/>
      <c r="I659" s="681"/>
      <c r="J659" s="681"/>
      <c r="K659" s="681"/>
      <c r="L659" s="681"/>
      <c r="M659" s="681"/>
      <c r="N659" s="608"/>
      <c r="O659" s="608"/>
      <c r="P659" s="608"/>
      <c r="Q659" s="608"/>
      <c r="R659" s="608"/>
      <c r="S659" s="609"/>
    </row>
    <row r="660" spans="2:21" ht="17.25" customHeight="1" thickBot="1" x14ac:dyDescent="0.3">
      <c r="B660" s="1093"/>
      <c r="C660" s="1094"/>
      <c r="D660" s="1094"/>
      <c r="E660" s="1094"/>
      <c r="F660" s="1094"/>
      <c r="G660" s="1095"/>
      <c r="H660" s="682"/>
      <c r="I660" s="683"/>
      <c r="J660" s="683"/>
      <c r="K660" s="683"/>
      <c r="L660" s="683"/>
      <c r="M660" s="683"/>
      <c r="N660" s="610"/>
      <c r="O660" s="610"/>
      <c r="P660" s="610"/>
      <c r="Q660" s="610"/>
      <c r="R660" s="610"/>
      <c r="S660" s="611"/>
    </row>
    <row r="661" spans="2:21" ht="17.25" customHeight="1" x14ac:dyDescent="0.25">
      <c r="B661" s="1055" t="s">
        <v>138</v>
      </c>
      <c r="C661" s="1055"/>
      <c r="D661" s="1055"/>
      <c r="E661" s="64"/>
      <c r="F661" s="64"/>
      <c r="G661" s="64"/>
      <c r="H661" s="19"/>
      <c r="I661" s="19"/>
      <c r="J661" s="18"/>
      <c r="K661" s="18"/>
      <c r="L661" s="19"/>
      <c r="M661" s="19"/>
      <c r="N661" s="64"/>
      <c r="O661" s="64"/>
      <c r="P661" s="64"/>
      <c r="Q661" s="1105" t="s">
        <v>180</v>
      </c>
      <c r="R661" s="1105"/>
      <c r="S661" s="1105"/>
    </row>
    <row r="662" spans="2:21" ht="17.25" customHeight="1" x14ac:dyDescent="0.25">
      <c r="B662" s="19"/>
      <c r="C662" s="19"/>
      <c r="D662" s="19"/>
      <c r="E662" s="19"/>
      <c r="F662" s="19"/>
      <c r="G662" s="19"/>
      <c r="H662" s="62"/>
      <c r="I662" s="62"/>
      <c r="J662" s="47"/>
      <c r="K662" s="47"/>
      <c r="L662" s="63"/>
      <c r="M662" s="63"/>
      <c r="N662" s="19"/>
      <c r="O662" s="19"/>
      <c r="P662" s="19"/>
      <c r="Q662" s="19"/>
      <c r="R662" s="19"/>
    </row>
    <row r="663" spans="2:21" ht="17.25" customHeight="1" x14ac:dyDescent="0.25">
      <c r="B663" s="726" t="s">
        <v>139</v>
      </c>
      <c r="C663" s="726"/>
      <c r="D663" s="726"/>
      <c r="E663" s="726"/>
      <c r="F663" s="19"/>
      <c r="G663" s="19"/>
      <c r="N663" s="19"/>
      <c r="O663" s="19"/>
      <c r="P663" s="19"/>
      <c r="Q663" s="19"/>
      <c r="R663" s="19"/>
    </row>
    <row r="664" spans="2:21" s="5" customFormat="1" ht="17.25" customHeight="1" thickBot="1" x14ac:dyDescent="0.3">
      <c r="B664" s="1329" t="s">
        <v>136</v>
      </c>
      <c r="C664" s="1329"/>
      <c r="D664" s="1329"/>
      <c r="E664" s="62"/>
      <c r="F664" s="62"/>
      <c r="G664" s="62"/>
      <c r="N664" s="64"/>
      <c r="O664" s="64"/>
      <c r="P664" s="64"/>
      <c r="Q664" s="1330" t="s">
        <v>137</v>
      </c>
      <c r="R664" s="1330"/>
      <c r="S664" s="1330"/>
      <c r="T664" s="65"/>
      <c r="U664" s="65"/>
    </row>
    <row r="665" spans="2:21" s="5" customFormat="1" ht="17.25" customHeight="1" x14ac:dyDescent="0.25">
      <c r="B665" s="1078" t="s">
        <v>1187</v>
      </c>
      <c r="C665" s="1079"/>
      <c r="D665" s="1079"/>
      <c r="E665" s="1079"/>
      <c r="F665" s="1079"/>
      <c r="G665" s="1079"/>
      <c r="H665" s="1079"/>
      <c r="I665" s="1079"/>
      <c r="J665" s="1080"/>
      <c r="K665" s="1078" t="s">
        <v>1144</v>
      </c>
      <c r="L665" s="1079"/>
      <c r="M665" s="1079"/>
      <c r="N665" s="1079"/>
      <c r="O665" s="1079"/>
      <c r="P665" s="1079"/>
      <c r="Q665" s="1079"/>
      <c r="R665" s="1079"/>
      <c r="S665" s="1080"/>
      <c r="T665" s="66"/>
      <c r="U665" s="66"/>
    </row>
    <row r="666" spans="2:21" s="5" customFormat="1" ht="17.25" customHeight="1" x14ac:dyDescent="0.25">
      <c r="B666" s="1081"/>
      <c r="C666" s="1082"/>
      <c r="D666" s="1082"/>
      <c r="E666" s="1082"/>
      <c r="F666" s="1082"/>
      <c r="G666" s="1082"/>
      <c r="H666" s="1082"/>
      <c r="I666" s="1082"/>
      <c r="J666" s="1083"/>
      <c r="K666" s="1081"/>
      <c r="L666" s="1082"/>
      <c r="M666" s="1082"/>
      <c r="N666" s="1082"/>
      <c r="O666" s="1082"/>
      <c r="P666" s="1082"/>
      <c r="Q666" s="1082"/>
      <c r="R666" s="1082"/>
      <c r="S666" s="1083"/>
      <c r="T666" s="66"/>
      <c r="U666" s="66"/>
    </row>
    <row r="667" spans="2:21" s="5" customFormat="1" ht="17.25" customHeight="1" x14ac:dyDescent="0.25">
      <c r="B667" s="1081"/>
      <c r="C667" s="1082"/>
      <c r="D667" s="1082"/>
      <c r="E667" s="1082"/>
      <c r="F667" s="1082"/>
      <c r="G667" s="1082"/>
      <c r="H667" s="1082"/>
      <c r="I667" s="1082"/>
      <c r="J667" s="1083"/>
      <c r="K667" s="1081"/>
      <c r="L667" s="1082"/>
      <c r="M667" s="1082"/>
      <c r="N667" s="1082"/>
      <c r="O667" s="1082"/>
      <c r="P667" s="1082"/>
      <c r="Q667" s="1082"/>
      <c r="R667" s="1082"/>
      <c r="S667" s="1083"/>
      <c r="T667" s="66"/>
      <c r="U667" s="66"/>
    </row>
    <row r="668" spans="2:21" s="5" customFormat="1" ht="17.25" customHeight="1" x14ac:dyDescent="0.25">
      <c r="B668" s="1081"/>
      <c r="C668" s="1082"/>
      <c r="D668" s="1082"/>
      <c r="E668" s="1082"/>
      <c r="F668" s="1082"/>
      <c r="G668" s="1082"/>
      <c r="H668" s="1082"/>
      <c r="I668" s="1082"/>
      <c r="J668" s="1083"/>
      <c r="K668" s="1081"/>
      <c r="L668" s="1082"/>
      <c r="M668" s="1082"/>
      <c r="N668" s="1082"/>
      <c r="O668" s="1082"/>
      <c r="P668" s="1082"/>
      <c r="Q668" s="1082"/>
      <c r="R668" s="1082"/>
      <c r="S668" s="1083"/>
      <c r="T668" s="66"/>
      <c r="U668" s="66"/>
    </row>
    <row r="669" spans="2:21" s="5" customFormat="1" ht="17.25" customHeight="1" x14ac:dyDescent="0.25">
      <c r="B669" s="1081"/>
      <c r="C669" s="1082"/>
      <c r="D669" s="1082"/>
      <c r="E669" s="1082"/>
      <c r="F669" s="1082"/>
      <c r="G669" s="1082"/>
      <c r="H669" s="1082"/>
      <c r="I669" s="1082"/>
      <c r="J669" s="1083"/>
      <c r="K669" s="1081"/>
      <c r="L669" s="1082"/>
      <c r="M669" s="1082"/>
      <c r="N669" s="1082"/>
      <c r="O669" s="1082"/>
      <c r="P669" s="1082"/>
      <c r="Q669" s="1082"/>
      <c r="R669" s="1082"/>
      <c r="S669" s="1083"/>
      <c r="T669" s="66"/>
      <c r="U669" s="66"/>
    </row>
    <row r="670" spans="2:21" s="5" customFormat="1" ht="17.25" customHeight="1" x14ac:dyDescent="0.25">
      <c r="B670" s="1081"/>
      <c r="C670" s="1082"/>
      <c r="D670" s="1082"/>
      <c r="E670" s="1082"/>
      <c r="F670" s="1082"/>
      <c r="G670" s="1082"/>
      <c r="H670" s="1082"/>
      <c r="I670" s="1082"/>
      <c r="J670" s="1083"/>
      <c r="K670" s="1081"/>
      <c r="L670" s="1082"/>
      <c r="M670" s="1082"/>
      <c r="N670" s="1082"/>
      <c r="O670" s="1082"/>
      <c r="P670" s="1082"/>
      <c r="Q670" s="1082"/>
      <c r="R670" s="1082"/>
      <c r="S670" s="1083"/>
      <c r="T670" s="66"/>
      <c r="U670" s="66"/>
    </row>
    <row r="671" spans="2:21" s="5" customFormat="1" ht="17.25" customHeight="1" x14ac:dyDescent="0.25">
      <c r="B671" s="1081"/>
      <c r="C671" s="1082"/>
      <c r="D671" s="1082"/>
      <c r="E671" s="1082"/>
      <c r="F671" s="1082"/>
      <c r="G671" s="1082"/>
      <c r="H671" s="1082"/>
      <c r="I671" s="1082"/>
      <c r="J671" s="1083"/>
      <c r="K671" s="1081"/>
      <c r="L671" s="1082"/>
      <c r="M671" s="1082"/>
      <c r="N671" s="1082"/>
      <c r="O671" s="1082"/>
      <c r="P671" s="1082"/>
      <c r="Q671" s="1082"/>
      <c r="R671" s="1082"/>
      <c r="S671" s="1083"/>
      <c r="T671" s="66"/>
      <c r="U671" s="66"/>
    </row>
    <row r="672" spans="2:21" s="5" customFormat="1" ht="17.25" customHeight="1" thickBot="1" x14ac:dyDescent="0.3">
      <c r="B672" s="1084"/>
      <c r="C672" s="1085"/>
      <c r="D672" s="1085"/>
      <c r="E672" s="1085"/>
      <c r="F672" s="1085"/>
      <c r="G672" s="1085"/>
      <c r="H672" s="1085"/>
      <c r="I672" s="1085"/>
      <c r="J672" s="1086"/>
      <c r="K672" s="1084"/>
      <c r="L672" s="1085"/>
      <c r="M672" s="1085"/>
      <c r="N672" s="1085"/>
      <c r="O672" s="1085"/>
      <c r="P672" s="1085"/>
      <c r="Q672" s="1085"/>
      <c r="R672" s="1085"/>
      <c r="S672" s="1086"/>
      <c r="T672" s="66"/>
      <c r="U672" s="66"/>
    </row>
    <row r="673" spans="2:21" s="5" customFormat="1" ht="17.25" customHeight="1" x14ac:dyDescent="0.25">
      <c r="B673" s="1078" t="s">
        <v>1145</v>
      </c>
      <c r="C673" s="1079"/>
      <c r="D673" s="1079"/>
      <c r="E673" s="1079"/>
      <c r="F673" s="1079"/>
      <c r="G673" s="1079"/>
      <c r="H673" s="1079"/>
      <c r="I673" s="1079"/>
      <c r="J673" s="1080"/>
      <c r="K673" s="1078" t="s">
        <v>1188</v>
      </c>
      <c r="L673" s="1079"/>
      <c r="M673" s="1079"/>
      <c r="N673" s="1079"/>
      <c r="O673" s="1079"/>
      <c r="P673" s="1079"/>
      <c r="Q673" s="1079"/>
      <c r="R673" s="1079"/>
      <c r="S673" s="1080"/>
      <c r="T673" s="66"/>
      <c r="U673" s="66"/>
    </row>
    <row r="674" spans="2:21" s="5" customFormat="1" ht="17.25" customHeight="1" x14ac:dyDescent="0.25">
      <c r="B674" s="1081"/>
      <c r="C674" s="1082"/>
      <c r="D674" s="1082"/>
      <c r="E674" s="1082"/>
      <c r="F674" s="1082"/>
      <c r="G674" s="1082"/>
      <c r="H674" s="1082"/>
      <c r="I674" s="1082"/>
      <c r="J674" s="1083"/>
      <c r="K674" s="1081"/>
      <c r="L674" s="1082"/>
      <c r="M674" s="1082"/>
      <c r="N674" s="1082"/>
      <c r="O674" s="1082"/>
      <c r="P674" s="1082"/>
      <c r="Q674" s="1082"/>
      <c r="R674" s="1082"/>
      <c r="S674" s="1083"/>
      <c r="T674" s="66"/>
      <c r="U674" s="66"/>
    </row>
    <row r="675" spans="2:21" s="5" customFormat="1" ht="17.25" customHeight="1" x14ac:dyDescent="0.25">
      <c r="B675" s="1081"/>
      <c r="C675" s="1082"/>
      <c r="D675" s="1082"/>
      <c r="E675" s="1082"/>
      <c r="F675" s="1082"/>
      <c r="G675" s="1082"/>
      <c r="H675" s="1082"/>
      <c r="I675" s="1082"/>
      <c r="J675" s="1083"/>
      <c r="K675" s="1081"/>
      <c r="L675" s="1082"/>
      <c r="M675" s="1082"/>
      <c r="N675" s="1082"/>
      <c r="O675" s="1082"/>
      <c r="P675" s="1082"/>
      <c r="Q675" s="1082"/>
      <c r="R675" s="1082"/>
      <c r="S675" s="1083"/>
      <c r="T675" s="66"/>
      <c r="U675" s="66"/>
    </row>
    <row r="676" spans="2:21" s="5" customFormat="1" ht="17.25" customHeight="1" x14ac:dyDescent="0.25">
      <c r="B676" s="1081"/>
      <c r="C676" s="1082"/>
      <c r="D676" s="1082"/>
      <c r="E676" s="1082"/>
      <c r="F676" s="1082"/>
      <c r="G676" s="1082"/>
      <c r="H676" s="1082"/>
      <c r="I676" s="1082"/>
      <c r="J676" s="1083"/>
      <c r="K676" s="1081"/>
      <c r="L676" s="1082"/>
      <c r="M676" s="1082"/>
      <c r="N676" s="1082"/>
      <c r="O676" s="1082"/>
      <c r="P676" s="1082"/>
      <c r="Q676" s="1082"/>
      <c r="R676" s="1082"/>
      <c r="S676" s="1083"/>
      <c r="T676" s="66"/>
      <c r="U676" s="66"/>
    </row>
    <row r="677" spans="2:21" s="5" customFormat="1" ht="17.25" customHeight="1" x14ac:dyDescent="0.25">
      <c r="B677" s="1081"/>
      <c r="C677" s="1082"/>
      <c r="D677" s="1082"/>
      <c r="E677" s="1082"/>
      <c r="F677" s="1082"/>
      <c r="G677" s="1082"/>
      <c r="H677" s="1082"/>
      <c r="I677" s="1082"/>
      <c r="J677" s="1083"/>
      <c r="K677" s="1081"/>
      <c r="L677" s="1082"/>
      <c r="M677" s="1082"/>
      <c r="N677" s="1082"/>
      <c r="O677" s="1082"/>
      <c r="P677" s="1082"/>
      <c r="Q677" s="1082"/>
      <c r="R677" s="1082"/>
      <c r="S677" s="1083"/>
      <c r="T677" s="66"/>
      <c r="U677" s="66"/>
    </row>
    <row r="678" spans="2:21" s="5" customFormat="1" ht="17.25" customHeight="1" x14ac:dyDescent="0.25">
      <c r="B678" s="1081"/>
      <c r="C678" s="1082"/>
      <c r="D678" s="1082"/>
      <c r="E678" s="1082"/>
      <c r="F678" s="1082"/>
      <c r="G678" s="1082"/>
      <c r="H678" s="1082"/>
      <c r="I678" s="1082"/>
      <c r="J678" s="1083"/>
      <c r="K678" s="1081"/>
      <c r="L678" s="1082"/>
      <c r="M678" s="1082"/>
      <c r="N678" s="1082"/>
      <c r="O678" s="1082"/>
      <c r="P678" s="1082"/>
      <c r="Q678" s="1082"/>
      <c r="R678" s="1082"/>
      <c r="S678" s="1083"/>
      <c r="T678" s="66"/>
      <c r="U678" s="66"/>
    </row>
    <row r="679" spans="2:21" s="5" customFormat="1" ht="17.25" customHeight="1" x14ac:dyDescent="0.25">
      <c r="B679" s="1081"/>
      <c r="C679" s="1082"/>
      <c r="D679" s="1082"/>
      <c r="E679" s="1082"/>
      <c r="F679" s="1082"/>
      <c r="G679" s="1082"/>
      <c r="H679" s="1082"/>
      <c r="I679" s="1082"/>
      <c r="J679" s="1083"/>
      <c r="K679" s="1081"/>
      <c r="L679" s="1082"/>
      <c r="M679" s="1082"/>
      <c r="N679" s="1082"/>
      <c r="O679" s="1082"/>
      <c r="P679" s="1082"/>
      <c r="Q679" s="1082"/>
      <c r="R679" s="1082"/>
      <c r="S679" s="1083"/>
      <c r="T679" s="66"/>
      <c r="U679" s="66"/>
    </row>
    <row r="680" spans="2:21" s="5" customFormat="1" ht="17.25" customHeight="1" thickBot="1" x14ac:dyDescent="0.3">
      <c r="B680" s="1084"/>
      <c r="C680" s="1085"/>
      <c r="D680" s="1085"/>
      <c r="E680" s="1085"/>
      <c r="F680" s="1085"/>
      <c r="G680" s="1085"/>
      <c r="H680" s="1085"/>
      <c r="I680" s="1085"/>
      <c r="J680" s="1086"/>
      <c r="K680" s="1084"/>
      <c r="L680" s="1085"/>
      <c r="M680" s="1085"/>
      <c r="N680" s="1085"/>
      <c r="O680" s="1085"/>
      <c r="P680" s="1085"/>
      <c r="Q680" s="1085"/>
      <c r="R680" s="1085"/>
      <c r="S680" s="1086"/>
      <c r="T680" s="66"/>
      <c r="U680" s="66"/>
    </row>
    <row r="681" spans="2:21" s="5" customFormat="1" ht="17.25" customHeight="1" x14ac:dyDescent="0.25">
      <c r="B681" s="1055" t="s">
        <v>138</v>
      </c>
      <c r="C681" s="1055"/>
      <c r="D681" s="1055"/>
      <c r="E681" s="64"/>
      <c r="F681" s="64"/>
      <c r="G681" s="64"/>
      <c r="H681" s="64"/>
      <c r="I681" s="64"/>
      <c r="J681" s="47"/>
      <c r="K681" s="47"/>
      <c r="L681" s="63"/>
      <c r="M681" s="63"/>
      <c r="N681" s="64"/>
      <c r="O681" s="64"/>
      <c r="P681" s="64"/>
      <c r="Q681" s="1105" t="s">
        <v>180</v>
      </c>
      <c r="R681" s="1105"/>
      <c r="S681" s="1105"/>
      <c r="T681" s="65"/>
      <c r="U681" s="65"/>
    </row>
    <row r="682" spans="2:21" ht="17.25" customHeight="1" x14ac:dyDescent="0.25">
      <c r="B682" s="64"/>
      <c r="C682" s="64"/>
      <c r="D682" s="64"/>
      <c r="E682" s="64"/>
      <c r="F682" s="64"/>
      <c r="G682" s="64"/>
      <c r="H682" s="64"/>
      <c r="I682" s="64"/>
      <c r="J682" s="63"/>
      <c r="K682" s="63"/>
      <c r="L682" s="64"/>
      <c r="M682" s="64"/>
      <c r="N682" s="64"/>
      <c r="O682" s="64"/>
      <c r="P682" s="64"/>
      <c r="Q682" s="64"/>
      <c r="R682" s="47"/>
      <c r="S682" s="47"/>
      <c r="T682" s="47"/>
      <c r="U682" s="47"/>
    </row>
    <row r="683" spans="2:21" ht="17.25" customHeight="1" x14ac:dyDescent="0.25">
      <c r="B683" s="726" t="s">
        <v>124</v>
      </c>
      <c r="C683" s="726"/>
      <c r="D683" s="726"/>
      <c r="E683" s="726"/>
    </row>
    <row r="684" spans="2:21" s="5" customFormat="1" ht="17.25" customHeight="1" thickBot="1" x14ac:dyDescent="0.3">
      <c r="B684" s="1329" t="s">
        <v>136</v>
      </c>
      <c r="C684" s="1329"/>
      <c r="D684" s="1329"/>
      <c r="E684" s="62"/>
      <c r="F684" s="62"/>
      <c r="G684" s="62"/>
      <c r="H684" s="62"/>
      <c r="I684" s="62"/>
      <c r="J684" s="47"/>
      <c r="K684" s="47"/>
      <c r="L684" s="63"/>
      <c r="M684" s="63"/>
      <c r="N684" s="64"/>
      <c r="O684" s="64"/>
      <c r="P684" s="64"/>
      <c r="Q684" s="1330" t="s">
        <v>137</v>
      </c>
      <c r="R684" s="1330"/>
      <c r="S684" s="1330"/>
      <c r="T684" s="65"/>
      <c r="U684" s="65"/>
    </row>
    <row r="685" spans="2:21" s="5" customFormat="1" ht="17.25" customHeight="1" x14ac:dyDescent="0.25">
      <c r="B685" s="1078" t="s">
        <v>1189</v>
      </c>
      <c r="C685" s="1079"/>
      <c r="D685" s="1079"/>
      <c r="E685" s="1079"/>
      <c r="F685" s="1079"/>
      <c r="G685" s="1079"/>
      <c r="H685" s="1079"/>
      <c r="I685" s="1079"/>
      <c r="J685" s="1080"/>
      <c r="K685" s="1078" t="s">
        <v>1190</v>
      </c>
      <c r="L685" s="1079"/>
      <c r="M685" s="1079"/>
      <c r="N685" s="1079"/>
      <c r="O685" s="1079"/>
      <c r="P685" s="1079"/>
      <c r="Q685" s="1079"/>
      <c r="R685" s="1079"/>
      <c r="S685" s="1080"/>
      <c r="T685" s="66"/>
      <c r="U685" s="66"/>
    </row>
    <row r="686" spans="2:21" s="5" customFormat="1" ht="17.25" customHeight="1" x14ac:dyDescent="0.25">
      <c r="B686" s="1081"/>
      <c r="C686" s="1082"/>
      <c r="D686" s="1082"/>
      <c r="E686" s="1082"/>
      <c r="F686" s="1082"/>
      <c r="G686" s="1082"/>
      <c r="H686" s="1082"/>
      <c r="I686" s="1082"/>
      <c r="J686" s="1083"/>
      <c r="K686" s="1081"/>
      <c r="L686" s="1082"/>
      <c r="M686" s="1082"/>
      <c r="N686" s="1082"/>
      <c r="O686" s="1082"/>
      <c r="P686" s="1082"/>
      <c r="Q686" s="1082"/>
      <c r="R686" s="1082"/>
      <c r="S686" s="1083"/>
      <c r="T686" s="66"/>
      <c r="U686" s="66"/>
    </row>
    <row r="687" spans="2:21" s="5" customFormat="1" ht="17.25" customHeight="1" x14ac:dyDescent="0.25">
      <c r="B687" s="1081"/>
      <c r="C687" s="1082"/>
      <c r="D687" s="1082"/>
      <c r="E687" s="1082"/>
      <c r="F687" s="1082"/>
      <c r="G687" s="1082"/>
      <c r="H687" s="1082"/>
      <c r="I687" s="1082"/>
      <c r="J687" s="1083"/>
      <c r="K687" s="1081"/>
      <c r="L687" s="1082"/>
      <c r="M687" s="1082"/>
      <c r="N687" s="1082"/>
      <c r="O687" s="1082"/>
      <c r="P687" s="1082"/>
      <c r="Q687" s="1082"/>
      <c r="R687" s="1082"/>
      <c r="S687" s="1083"/>
      <c r="T687" s="66"/>
      <c r="U687" s="66"/>
    </row>
    <row r="688" spans="2:21" s="5" customFormat="1" ht="17.25" customHeight="1" x14ac:dyDescent="0.25">
      <c r="B688" s="1081"/>
      <c r="C688" s="1082"/>
      <c r="D688" s="1082"/>
      <c r="E688" s="1082"/>
      <c r="F688" s="1082"/>
      <c r="G688" s="1082"/>
      <c r="H688" s="1082"/>
      <c r="I688" s="1082"/>
      <c r="J688" s="1083"/>
      <c r="K688" s="1081"/>
      <c r="L688" s="1082"/>
      <c r="M688" s="1082"/>
      <c r="N688" s="1082"/>
      <c r="O688" s="1082"/>
      <c r="P688" s="1082"/>
      <c r="Q688" s="1082"/>
      <c r="R688" s="1082"/>
      <c r="S688" s="1083"/>
      <c r="T688" s="66"/>
      <c r="U688" s="66"/>
    </row>
    <row r="689" spans="2:21" s="5" customFormat="1" ht="17.25" customHeight="1" x14ac:dyDescent="0.25">
      <c r="B689" s="1081"/>
      <c r="C689" s="1082"/>
      <c r="D689" s="1082"/>
      <c r="E689" s="1082"/>
      <c r="F689" s="1082"/>
      <c r="G689" s="1082"/>
      <c r="H689" s="1082"/>
      <c r="I689" s="1082"/>
      <c r="J689" s="1083"/>
      <c r="K689" s="1081"/>
      <c r="L689" s="1082"/>
      <c r="M689" s="1082"/>
      <c r="N689" s="1082"/>
      <c r="O689" s="1082"/>
      <c r="P689" s="1082"/>
      <c r="Q689" s="1082"/>
      <c r="R689" s="1082"/>
      <c r="S689" s="1083"/>
      <c r="T689" s="66"/>
      <c r="U689" s="66"/>
    </row>
    <row r="690" spans="2:21" s="5" customFormat="1" ht="17.25" customHeight="1" x14ac:dyDescent="0.25">
      <c r="B690" s="1081"/>
      <c r="C690" s="1082"/>
      <c r="D690" s="1082"/>
      <c r="E690" s="1082"/>
      <c r="F690" s="1082"/>
      <c r="G690" s="1082"/>
      <c r="H690" s="1082"/>
      <c r="I690" s="1082"/>
      <c r="J690" s="1083"/>
      <c r="K690" s="1081"/>
      <c r="L690" s="1082"/>
      <c r="M690" s="1082"/>
      <c r="N690" s="1082"/>
      <c r="O690" s="1082"/>
      <c r="P690" s="1082"/>
      <c r="Q690" s="1082"/>
      <c r="R690" s="1082"/>
      <c r="S690" s="1083"/>
      <c r="T690" s="66"/>
      <c r="U690" s="66"/>
    </row>
    <row r="691" spans="2:21" s="5" customFormat="1" ht="17.25" customHeight="1" x14ac:dyDescent="0.25">
      <c r="B691" s="1081"/>
      <c r="C691" s="1082"/>
      <c r="D691" s="1082"/>
      <c r="E691" s="1082"/>
      <c r="F691" s="1082"/>
      <c r="G691" s="1082"/>
      <c r="H691" s="1082"/>
      <c r="I691" s="1082"/>
      <c r="J691" s="1083"/>
      <c r="K691" s="1081"/>
      <c r="L691" s="1082"/>
      <c r="M691" s="1082"/>
      <c r="N691" s="1082"/>
      <c r="O691" s="1082"/>
      <c r="P691" s="1082"/>
      <c r="Q691" s="1082"/>
      <c r="R691" s="1082"/>
      <c r="S691" s="1083"/>
      <c r="T691" s="66"/>
      <c r="U691" s="66"/>
    </row>
    <row r="692" spans="2:21" s="5" customFormat="1" ht="17.25" customHeight="1" thickBot="1" x14ac:dyDescent="0.3">
      <c r="B692" s="1084"/>
      <c r="C692" s="1085"/>
      <c r="D692" s="1085"/>
      <c r="E692" s="1085"/>
      <c r="F692" s="1085"/>
      <c r="G692" s="1085"/>
      <c r="H692" s="1085"/>
      <c r="I692" s="1085"/>
      <c r="J692" s="1086"/>
      <c r="K692" s="1084"/>
      <c r="L692" s="1085"/>
      <c r="M692" s="1085"/>
      <c r="N692" s="1085"/>
      <c r="O692" s="1085"/>
      <c r="P692" s="1085"/>
      <c r="Q692" s="1085"/>
      <c r="R692" s="1085"/>
      <c r="S692" s="1086"/>
      <c r="T692" s="66"/>
      <c r="U692" s="66"/>
    </row>
    <row r="693" spans="2:21" s="5" customFormat="1" ht="17.25" customHeight="1" x14ac:dyDescent="0.25">
      <c r="B693" s="1078" t="s">
        <v>1191</v>
      </c>
      <c r="C693" s="1079"/>
      <c r="D693" s="1079"/>
      <c r="E693" s="1079"/>
      <c r="F693" s="1079"/>
      <c r="G693" s="1079"/>
      <c r="H693" s="1079"/>
      <c r="I693" s="1079"/>
      <c r="J693" s="1080"/>
      <c r="K693" s="1078" t="s">
        <v>1146</v>
      </c>
      <c r="L693" s="1079"/>
      <c r="M693" s="1079"/>
      <c r="N693" s="1079"/>
      <c r="O693" s="1079"/>
      <c r="P693" s="1079"/>
      <c r="Q693" s="1079"/>
      <c r="R693" s="1079"/>
      <c r="S693" s="1080"/>
      <c r="T693" s="66"/>
      <c r="U693" s="66"/>
    </row>
    <row r="694" spans="2:21" s="5" customFormat="1" ht="17.25" customHeight="1" x14ac:dyDescent="0.25">
      <c r="B694" s="1081"/>
      <c r="C694" s="1082"/>
      <c r="D694" s="1082"/>
      <c r="E694" s="1082"/>
      <c r="F694" s="1082"/>
      <c r="G694" s="1082"/>
      <c r="H694" s="1082"/>
      <c r="I694" s="1082"/>
      <c r="J694" s="1083"/>
      <c r="K694" s="1081"/>
      <c r="L694" s="1082"/>
      <c r="M694" s="1082"/>
      <c r="N694" s="1082"/>
      <c r="O694" s="1082"/>
      <c r="P694" s="1082"/>
      <c r="Q694" s="1082"/>
      <c r="R694" s="1082"/>
      <c r="S694" s="1083"/>
      <c r="T694" s="66"/>
      <c r="U694" s="66"/>
    </row>
    <row r="695" spans="2:21" s="5" customFormat="1" ht="17.25" customHeight="1" x14ac:dyDescent="0.25">
      <c r="B695" s="1081"/>
      <c r="C695" s="1082"/>
      <c r="D695" s="1082"/>
      <c r="E695" s="1082"/>
      <c r="F695" s="1082"/>
      <c r="G695" s="1082"/>
      <c r="H695" s="1082"/>
      <c r="I695" s="1082"/>
      <c r="J695" s="1083"/>
      <c r="K695" s="1081"/>
      <c r="L695" s="1082"/>
      <c r="M695" s="1082"/>
      <c r="N695" s="1082"/>
      <c r="O695" s="1082"/>
      <c r="P695" s="1082"/>
      <c r="Q695" s="1082"/>
      <c r="R695" s="1082"/>
      <c r="S695" s="1083"/>
      <c r="T695" s="66"/>
      <c r="U695" s="66"/>
    </row>
    <row r="696" spans="2:21" s="5" customFormat="1" ht="17.25" customHeight="1" x14ac:dyDescent="0.25">
      <c r="B696" s="1081"/>
      <c r="C696" s="1082"/>
      <c r="D696" s="1082"/>
      <c r="E696" s="1082"/>
      <c r="F696" s="1082"/>
      <c r="G696" s="1082"/>
      <c r="H696" s="1082"/>
      <c r="I696" s="1082"/>
      <c r="J696" s="1083"/>
      <c r="K696" s="1081"/>
      <c r="L696" s="1082"/>
      <c r="M696" s="1082"/>
      <c r="N696" s="1082"/>
      <c r="O696" s="1082"/>
      <c r="P696" s="1082"/>
      <c r="Q696" s="1082"/>
      <c r="R696" s="1082"/>
      <c r="S696" s="1083"/>
      <c r="T696" s="66"/>
      <c r="U696" s="66"/>
    </row>
    <row r="697" spans="2:21" s="5" customFormat="1" ht="17.25" customHeight="1" x14ac:dyDescent="0.25">
      <c r="B697" s="1081"/>
      <c r="C697" s="1082"/>
      <c r="D697" s="1082"/>
      <c r="E697" s="1082"/>
      <c r="F697" s="1082"/>
      <c r="G697" s="1082"/>
      <c r="H697" s="1082"/>
      <c r="I697" s="1082"/>
      <c r="J697" s="1083"/>
      <c r="K697" s="1081"/>
      <c r="L697" s="1082"/>
      <c r="M697" s="1082"/>
      <c r="N697" s="1082"/>
      <c r="O697" s="1082"/>
      <c r="P697" s="1082"/>
      <c r="Q697" s="1082"/>
      <c r="R697" s="1082"/>
      <c r="S697" s="1083"/>
      <c r="T697" s="66"/>
      <c r="U697" s="66"/>
    </row>
    <row r="698" spans="2:21" s="5" customFormat="1" ht="17.25" customHeight="1" x14ac:dyDescent="0.25">
      <c r="B698" s="1081"/>
      <c r="C698" s="1082"/>
      <c r="D698" s="1082"/>
      <c r="E698" s="1082"/>
      <c r="F698" s="1082"/>
      <c r="G698" s="1082"/>
      <c r="H698" s="1082"/>
      <c r="I698" s="1082"/>
      <c r="J698" s="1083"/>
      <c r="K698" s="1081"/>
      <c r="L698" s="1082"/>
      <c r="M698" s="1082"/>
      <c r="N698" s="1082"/>
      <c r="O698" s="1082"/>
      <c r="P698" s="1082"/>
      <c r="Q698" s="1082"/>
      <c r="R698" s="1082"/>
      <c r="S698" s="1083"/>
      <c r="T698" s="66"/>
      <c r="U698" s="66"/>
    </row>
    <row r="699" spans="2:21" s="5" customFormat="1" ht="17.25" customHeight="1" x14ac:dyDescent="0.25">
      <c r="B699" s="1081"/>
      <c r="C699" s="1082"/>
      <c r="D699" s="1082"/>
      <c r="E699" s="1082"/>
      <c r="F699" s="1082"/>
      <c r="G699" s="1082"/>
      <c r="H699" s="1082"/>
      <c r="I699" s="1082"/>
      <c r="J699" s="1083"/>
      <c r="K699" s="1081"/>
      <c r="L699" s="1082"/>
      <c r="M699" s="1082"/>
      <c r="N699" s="1082"/>
      <c r="O699" s="1082"/>
      <c r="P699" s="1082"/>
      <c r="Q699" s="1082"/>
      <c r="R699" s="1082"/>
      <c r="S699" s="1083"/>
      <c r="T699" s="66"/>
      <c r="U699" s="66"/>
    </row>
    <row r="700" spans="2:21" s="5" customFormat="1" ht="17.25" customHeight="1" thickBot="1" x14ac:dyDescent="0.3">
      <c r="B700" s="1084"/>
      <c r="C700" s="1085"/>
      <c r="D700" s="1085"/>
      <c r="E700" s="1085"/>
      <c r="F700" s="1085"/>
      <c r="G700" s="1085"/>
      <c r="H700" s="1085"/>
      <c r="I700" s="1085"/>
      <c r="J700" s="1086"/>
      <c r="K700" s="1084"/>
      <c r="L700" s="1085"/>
      <c r="M700" s="1085"/>
      <c r="N700" s="1085"/>
      <c r="O700" s="1085"/>
      <c r="P700" s="1085"/>
      <c r="Q700" s="1085"/>
      <c r="R700" s="1085"/>
      <c r="S700" s="1086"/>
      <c r="T700" s="66"/>
      <c r="U700" s="66"/>
    </row>
    <row r="701" spans="2:21" s="5" customFormat="1" ht="17.25" customHeight="1" x14ac:dyDescent="0.25">
      <c r="B701" s="1055" t="s">
        <v>138</v>
      </c>
      <c r="C701" s="1055"/>
      <c r="D701" s="1055"/>
      <c r="E701" s="64"/>
      <c r="F701" s="64"/>
      <c r="G701" s="64"/>
      <c r="H701" s="64"/>
      <c r="I701" s="64"/>
      <c r="J701" s="47"/>
      <c r="K701" s="47"/>
      <c r="L701" s="63"/>
      <c r="M701" s="63"/>
      <c r="N701" s="64"/>
      <c r="O701" s="64"/>
      <c r="P701" s="64"/>
      <c r="Q701" s="1105" t="s">
        <v>180</v>
      </c>
      <c r="R701" s="1105"/>
      <c r="S701" s="1105"/>
      <c r="T701" s="65"/>
      <c r="U701" s="65"/>
    </row>
    <row r="702" spans="2:21" ht="17.25" customHeight="1" x14ac:dyDescent="0.25"/>
    <row r="703" spans="2:21" ht="17.25" customHeight="1" x14ac:dyDescent="0.25">
      <c r="B703" s="685" t="s">
        <v>916</v>
      </c>
      <c r="C703" s="628"/>
      <c r="D703" s="628"/>
      <c r="E703" s="628"/>
      <c r="F703" s="628"/>
      <c r="G703" s="628"/>
      <c r="H703" s="628"/>
      <c r="I703" s="628" t="s">
        <v>1243</v>
      </c>
      <c r="J703" s="628">
        <v>2019</v>
      </c>
      <c r="K703" s="628"/>
    </row>
    <row r="704" spans="2:21" ht="17.25" customHeight="1" thickBot="1" x14ac:dyDescent="0.3"/>
    <row r="705" spans="2:19" ht="17.25" customHeight="1" x14ac:dyDescent="0.25">
      <c r="B705" s="1078" t="s">
        <v>1147</v>
      </c>
      <c r="C705" s="1079"/>
      <c r="D705" s="1079"/>
      <c r="E705" s="1079"/>
      <c r="F705" s="1079"/>
      <c r="G705" s="1079"/>
      <c r="H705" s="1079"/>
      <c r="I705" s="1079"/>
      <c r="J705" s="1079"/>
      <c r="K705" s="1079"/>
      <c r="L705" s="1079"/>
      <c r="M705" s="1079"/>
      <c r="N705" s="1079"/>
      <c r="O705" s="1079"/>
      <c r="P705" s="1079"/>
      <c r="Q705" s="1079"/>
      <c r="R705" s="1079"/>
      <c r="S705" s="1080"/>
    </row>
    <row r="706" spans="2:19" ht="17.25" customHeight="1" x14ac:dyDescent="0.25">
      <c r="B706" s="1081"/>
      <c r="C706" s="1082"/>
      <c r="D706" s="1082"/>
      <c r="E706" s="1082"/>
      <c r="F706" s="1082"/>
      <c r="G706" s="1082"/>
      <c r="H706" s="1082"/>
      <c r="I706" s="1082"/>
      <c r="J706" s="1082"/>
      <c r="K706" s="1082"/>
      <c r="L706" s="1082"/>
      <c r="M706" s="1082"/>
      <c r="N706" s="1082"/>
      <c r="O706" s="1082"/>
      <c r="P706" s="1082"/>
      <c r="Q706" s="1082"/>
      <c r="R706" s="1082"/>
      <c r="S706" s="1083"/>
    </row>
    <row r="707" spans="2:19" ht="17.25" customHeight="1" x14ac:dyDescent="0.25">
      <c r="B707" s="1081"/>
      <c r="C707" s="1082"/>
      <c r="D707" s="1082"/>
      <c r="E707" s="1082"/>
      <c r="F707" s="1082"/>
      <c r="G707" s="1082"/>
      <c r="H707" s="1082"/>
      <c r="I707" s="1082"/>
      <c r="J707" s="1082"/>
      <c r="K707" s="1082"/>
      <c r="L707" s="1082"/>
      <c r="M707" s="1082"/>
      <c r="N707" s="1082"/>
      <c r="O707" s="1082"/>
      <c r="P707" s="1082"/>
      <c r="Q707" s="1082"/>
      <c r="R707" s="1082"/>
      <c r="S707" s="1083"/>
    </row>
    <row r="708" spans="2:19" ht="17.25" customHeight="1" x14ac:dyDescent="0.25">
      <c r="B708" s="1081"/>
      <c r="C708" s="1082"/>
      <c r="D708" s="1082"/>
      <c r="E708" s="1082"/>
      <c r="F708" s="1082"/>
      <c r="G708" s="1082"/>
      <c r="H708" s="1082"/>
      <c r="I708" s="1082"/>
      <c r="J708" s="1082"/>
      <c r="K708" s="1082"/>
      <c r="L708" s="1082"/>
      <c r="M708" s="1082"/>
      <c r="N708" s="1082"/>
      <c r="O708" s="1082"/>
      <c r="P708" s="1082"/>
      <c r="Q708" s="1082"/>
      <c r="R708" s="1082"/>
      <c r="S708" s="1083"/>
    </row>
    <row r="709" spans="2:19" ht="17.25" customHeight="1" x14ac:dyDescent="0.25">
      <c r="B709" s="1081"/>
      <c r="C709" s="1082"/>
      <c r="D709" s="1082"/>
      <c r="E709" s="1082"/>
      <c r="F709" s="1082"/>
      <c r="G709" s="1082"/>
      <c r="H709" s="1082"/>
      <c r="I709" s="1082"/>
      <c r="J709" s="1082"/>
      <c r="K709" s="1082"/>
      <c r="L709" s="1082"/>
      <c r="M709" s="1082"/>
      <c r="N709" s="1082"/>
      <c r="O709" s="1082"/>
      <c r="P709" s="1082"/>
      <c r="Q709" s="1082"/>
      <c r="R709" s="1082"/>
      <c r="S709" s="1083"/>
    </row>
    <row r="710" spans="2:19" ht="17.25" customHeight="1" x14ac:dyDescent="0.25">
      <c r="B710" s="1081"/>
      <c r="C710" s="1082"/>
      <c r="D710" s="1082"/>
      <c r="E710" s="1082"/>
      <c r="F710" s="1082"/>
      <c r="G710" s="1082"/>
      <c r="H710" s="1082"/>
      <c r="I710" s="1082"/>
      <c r="J710" s="1082"/>
      <c r="K710" s="1082"/>
      <c r="L710" s="1082"/>
      <c r="M710" s="1082"/>
      <c r="N710" s="1082"/>
      <c r="O710" s="1082"/>
      <c r="P710" s="1082"/>
      <c r="Q710" s="1082"/>
      <c r="R710" s="1082"/>
      <c r="S710" s="1083"/>
    </row>
    <row r="711" spans="2:19" ht="17.25" customHeight="1" x14ac:dyDescent="0.25">
      <c r="B711" s="1081"/>
      <c r="C711" s="1082"/>
      <c r="D711" s="1082"/>
      <c r="E711" s="1082"/>
      <c r="F711" s="1082"/>
      <c r="G711" s="1082"/>
      <c r="H711" s="1082"/>
      <c r="I711" s="1082"/>
      <c r="J711" s="1082"/>
      <c r="K711" s="1082"/>
      <c r="L711" s="1082"/>
      <c r="M711" s="1082"/>
      <c r="N711" s="1082"/>
      <c r="O711" s="1082"/>
      <c r="P711" s="1082"/>
      <c r="Q711" s="1082"/>
      <c r="R711" s="1082"/>
      <c r="S711" s="1083"/>
    </row>
    <row r="712" spans="2:19" ht="17.25" customHeight="1" x14ac:dyDescent="0.25">
      <c r="B712" s="1081"/>
      <c r="C712" s="1082"/>
      <c r="D712" s="1082"/>
      <c r="E712" s="1082"/>
      <c r="F712" s="1082"/>
      <c r="G712" s="1082"/>
      <c r="H712" s="1082"/>
      <c r="I712" s="1082"/>
      <c r="J712" s="1082"/>
      <c r="K712" s="1082"/>
      <c r="L712" s="1082"/>
      <c r="M712" s="1082"/>
      <c r="N712" s="1082"/>
      <c r="O712" s="1082"/>
      <c r="P712" s="1082"/>
      <c r="Q712" s="1082"/>
      <c r="R712" s="1082"/>
      <c r="S712" s="1083"/>
    </row>
    <row r="713" spans="2:19" ht="17.25" customHeight="1" thickBot="1" x14ac:dyDescent="0.3">
      <c r="B713" s="1084"/>
      <c r="C713" s="1085"/>
      <c r="D713" s="1085"/>
      <c r="E713" s="1085"/>
      <c r="F713" s="1085"/>
      <c r="G713" s="1085"/>
      <c r="H713" s="1085"/>
      <c r="I713" s="1085"/>
      <c r="J713" s="1085"/>
      <c r="K713" s="1085"/>
      <c r="L713" s="1085"/>
      <c r="M713" s="1085"/>
      <c r="N713" s="1085"/>
      <c r="O713" s="1085"/>
      <c r="P713" s="1085"/>
      <c r="Q713" s="1085"/>
      <c r="R713" s="1085"/>
      <c r="S713" s="1086"/>
    </row>
    <row r="714" spans="2:19" ht="17.25" customHeight="1" x14ac:dyDescent="0.25"/>
    <row r="715" spans="2:19" ht="17.25" customHeight="1" x14ac:dyDescent="0.25">
      <c r="B715" s="685" t="s">
        <v>915</v>
      </c>
      <c r="C715" s="628"/>
      <c r="D715" s="628"/>
      <c r="E715" s="628"/>
      <c r="F715" s="628"/>
      <c r="G715" s="628"/>
      <c r="H715" s="628"/>
      <c r="I715" s="628"/>
      <c r="J715" s="628"/>
      <c r="K715" s="628"/>
    </row>
    <row r="716" spans="2:19" ht="17.25" customHeight="1" thickBot="1" x14ac:dyDescent="0.3"/>
    <row r="717" spans="2:19" ht="17.25" customHeight="1" x14ac:dyDescent="0.25">
      <c r="B717" s="1078" t="s">
        <v>1148</v>
      </c>
      <c r="C717" s="1079"/>
      <c r="D717" s="1079"/>
      <c r="E717" s="1079"/>
      <c r="F717" s="1079"/>
      <c r="G717" s="1079"/>
      <c r="H717" s="1079"/>
      <c r="I717" s="1079"/>
      <c r="J717" s="1079"/>
      <c r="K717" s="1079"/>
      <c r="L717" s="1079"/>
      <c r="M717" s="1079"/>
      <c r="N717" s="1079"/>
      <c r="O717" s="1079"/>
      <c r="P717" s="1079"/>
      <c r="Q717" s="1079"/>
      <c r="R717" s="1079"/>
      <c r="S717" s="1080"/>
    </row>
    <row r="718" spans="2:19" ht="17.25" customHeight="1" x14ac:dyDescent="0.25">
      <c r="B718" s="1081"/>
      <c r="C718" s="1082"/>
      <c r="D718" s="1082"/>
      <c r="E718" s="1082"/>
      <c r="F718" s="1082"/>
      <c r="G718" s="1082"/>
      <c r="H718" s="1082"/>
      <c r="I718" s="1082"/>
      <c r="J718" s="1082"/>
      <c r="K718" s="1082"/>
      <c r="L718" s="1082"/>
      <c r="M718" s="1082"/>
      <c r="N718" s="1082"/>
      <c r="O718" s="1082"/>
      <c r="P718" s="1082"/>
      <c r="Q718" s="1082"/>
      <c r="R718" s="1082"/>
      <c r="S718" s="1083"/>
    </row>
    <row r="719" spans="2:19" ht="17.25" customHeight="1" x14ac:dyDescent="0.25">
      <c r="B719" s="1081"/>
      <c r="C719" s="1082"/>
      <c r="D719" s="1082"/>
      <c r="E719" s="1082"/>
      <c r="F719" s="1082"/>
      <c r="G719" s="1082"/>
      <c r="H719" s="1082"/>
      <c r="I719" s="1082"/>
      <c r="J719" s="1082"/>
      <c r="K719" s="1082"/>
      <c r="L719" s="1082"/>
      <c r="M719" s="1082"/>
      <c r="N719" s="1082"/>
      <c r="O719" s="1082"/>
      <c r="P719" s="1082"/>
      <c r="Q719" s="1082"/>
      <c r="R719" s="1082"/>
      <c r="S719" s="1083"/>
    </row>
    <row r="720" spans="2:19" ht="17.25" customHeight="1" x14ac:dyDescent="0.25">
      <c r="B720" s="1081"/>
      <c r="C720" s="1082"/>
      <c r="D720" s="1082"/>
      <c r="E720" s="1082"/>
      <c r="F720" s="1082"/>
      <c r="G720" s="1082"/>
      <c r="H720" s="1082"/>
      <c r="I720" s="1082"/>
      <c r="J720" s="1082"/>
      <c r="K720" s="1082"/>
      <c r="L720" s="1082"/>
      <c r="M720" s="1082"/>
      <c r="N720" s="1082"/>
      <c r="O720" s="1082"/>
      <c r="P720" s="1082"/>
      <c r="Q720" s="1082"/>
      <c r="R720" s="1082"/>
      <c r="S720" s="1083"/>
    </row>
    <row r="721" spans="1:19" ht="17.25" customHeight="1" x14ac:dyDescent="0.25">
      <c r="B721" s="1081"/>
      <c r="C721" s="1082"/>
      <c r="D721" s="1082"/>
      <c r="E721" s="1082"/>
      <c r="F721" s="1082"/>
      <c r="G721" s="1082"/>
      <c r="H721" s="1082"/>
      <c r="I721" s="1082"/>
      <c r="J721" s="1082"/>
      <c r="K721" s="1082"/>
      <c r="L721" s="1082"/>
      <c r="M721" s="1082"/>
      <c r="N721" s="1082"/>
      <c r="O721" s="1082"/>
      <c r="P721" s="1082"/>
      <c r="Q721" s="1082"/>
      <c r="R721" s="1082"/>
      <c r="S721" s="1083"/>
    </row>
    <row r="722" spans="1:19" ht="17.25" customHeight="1" x14ac:dyDescent="0.25">
      <c r="B722" s="1081"/>
      <c r="C722" s="1082"/>
      <c r="D722" s="1082"/>
      <c r="E722" s="1082"/>
      <c r="F722" s="1082"/>
      <c r="G722" s="1082"/>
      <c r="H722" s="1082"/>
      <c r="I722" s="1082"/>
      <c r="J722" s="1082"/>
      <c r="K722" s="1082"/>
      <c r="L722" s="1082"/>
      <c r="M722" s="1082"/>
      <c r="N722" s="1082"/>
      <c r="O722" s="1082"/>
      <c r="P722" s="1082"/>
      <c r="Q722" s="1082"/>
      <c r="R722" s="1082"/>
      <c r="S722" s="1083"/>
    </row>
    <row r="723" spans="1:19" ht="17.25" customHeight="1" x14ac:dyDescent="0.25">
      <c r="B723" s="1081"/>
      <c r="C723" s="1082"/>
      <c r="D723" s="1082"/>
      <c r="E723" s="1082"/>
      <c r="F723" s="1082"/>
      <c r="G723" s="1082"/>
      <c r="H723" s="1082"/>
      <c r="I723" s="1082"/>
      <c r="J723" s="1082"/>
      <c r="K723" s="1082"/>
      <c r="L723" s="1082"/>
      <c r="M723" s="1082"/>
      <c r="N723" s="1082"/>
      <c r="O723" s="1082"/>
      <c r="P723" s="1082"/>
      <c r="Q723" s="1082"/>
      <c r="R723" s="1082"/>
      <c r="S723" s="1083"/>
    </row>
    <row r="724" spans="1:19" ht="17.25" customHeight="1" x14ac:dyDescent="0.25">
      <c r="B724" s="1081"/>
      <c r="C724" s="1082"/>
      <c r="D724" s="1082"/>
      <c r="E724" s="1082"/>
      <c r="F724" s="1082"/>
      <c r="G724" s="1082"/>
      <c r="H724" s="1082"/>
      <c r="I724" s="1082"/>
      <c r="J724" s="1082"/>
      <c r="K724" s="1082"/>
      <c r="L724" s="1082"/>
      <c r="M724" s="1082"/>
      <c r="N724" s="1082"/>
      <c r="O724" s="1082"/>
      <c r="P724" s="1082"/>
      <c r="Q724" s="1082"/>
      <c r="R724" s="1082"/>
      <c r="S724" s="1083"/>
    </row>
    <row r="725" spans="1:19" ht="17.25" customHeight="1" thickBot="1" x14ac:dyDescent="0.3">
      <c r="B725" s="1084"/>
      <c r="C725" s="1085"/>
      <c r="D725" s="1085"/>
      <c r="E725" s="1085"/>
      <c r="F725" s="1085"/>
      <c r="G725" s="1085"/>
      <c r="H725" s="1085"/>
      <c r="I725" s="1085"/>
      <c r="J725" s="1085"/>
      <c r="K725" s="1085"/>
      <c r="L725" s="1085"/>
      <c r="M725" s="1085"/>
      <c r="N725" s="1085"/>
      <c r="O725" s="1085"/>
      <c r="P725" s="1085"/>
      <c r="Q725" s="1085"/>
      <c r="R725" s="1085"/>
      <c r="S725" s="1086"/>
    </row>
    <row r="726" spans="1:19" ht="17.25" customHeight="1" x14ac:dyDescent="0.25">
      <c r="A726"/>
    </row>
    <row r="727" spans="1:19" ht="17.25" customHeight="1" x14ac:dyDescent="0.25">
      <c r="A727"/>
    </row>
  </sheetData>
  <mergeCells count="1275">
    <mergeCell ref="B685:J692"/>
    <mergeCell ref="K685:S692"/>
    <mergeCell ref="B693:J700"/>
    <mergeCell ref="K693:S700"/>
    <mergeCell ref="B705:S713"/>
    <mergeCell ref="B717:S725"/>
    <mergeCell ref="E614:F614"/>
    <mergeCell ref="H601:M602"/>
    <mergeCell ref="N603:S604"/>
    <mergeCell ref="T603:U604"/>
    <mergeCell ref="M480:R480"/>
    <mergeCell ref="M481:R481"/>
    <mergeCell ref="G453:I453"/>
    <mergeCell ref="G454:I454"/>
    <mergeCell ref="M453:O453"/>
    <mergeCell ref="G568:I569"/>
    <mergeCell ref="P573:Q573"/>
    <mergeCell ref="P574:Q574"/>
    <mergeCell ref="P576:Q576"/>
    <mergeCell ref="B601:G602"/>
    <mergeCell ref="D551:E551"/>
    <mergeCell ref="M497:N497"/>
    <mergeCell ref="N532:S532"/>
    <mergeCell ref="P497:Q497"/>
    <mergeCell ref="H549:M549"/>
    <mergeCell ref="H484:H488"/>
    <mergeCell ref="I484:I488"/>
    <mergeCell ref="H535:M535"/>
    <mergeCell ref="N548:S548"/>
    <mergeCell ref="R572:T572"/>
    <mergeCell ref="B470:D470"/>
    <mergeCell ref="B477:D477"/>
    <mergeCell ref="T601:U602"/>
    <mergeCell ref="T585:U586"/>
    <mergeCell ref="T589:U590"/>
    <mergeCell ref="N587:S588"/>
    <mergeCell ref="T591:U592"/>
    <mergeCell ref="K510:K512"/>
    <mergeCell ref="L554:M557"/>
    <mergeCell ref="M477:R477"/>
    <mergeCell ref="M474:R474"/>
    <mergeCell ref="K501:L501"/>
    <mergeCell ref="P502:Q502"/>
    <mergeCell ref="M491:N491"/>
    <mergeCell ref="U504:V504"/>
    <mergeCell ref="U498:V498"/>
    <mergeCell ref="U484:V488"/>
    <mergeCell ref="U497:V497"/>
    <mergeCell ref="U491:V491"/>
    <mergeCell ref="U489:V489"/>
    <mergeCell ref="N419:R419"/>
    <mergeCell ref="N420:R420"/>
    <mergeCell ref="N421:R421"/>
    <mergeCell ref="N425:R425"/>
    <mergeCell ref="N426:R426"/>
    <mergeCell ref="N427:R427"/>
    <mergeCell ref="N428:R428"/>
    <mergeCell ref="N429:R429"/>
    <mergeCell ref="N430:R430"/>
    <mergeCell ref="N431:R431"/>
    <mergeCell ref="B409:D409"/>
    <mergeCell ref="G464:I468"/>
    <mergeCell ref="J464:J468"/>
    <mergeCell ref="R454:T454"/>
    <mergeCell ref="R451:T451"/>
    <mergeCell ref="H595:M596"/>
    <mergeCell ref="N597:S598"/>
    <mergeCell ref="T597:U598"/>
    <mergeCell ref="H597:M598"/>
    <mergeCell ref="S416:W417"/>
    <mergeCell ref="B2:T3"/>
    <mergeCell ref="B4:T5"/>
    <mergeCell ref="M293:N295"/>
    <mergeCell ref="K293:L295"/>
    <mergeCell ref="H293:I295"/>
    <mergeCell ref="S293:T295"/>
    <mergeCell ref="E293:F295"/>
    <mergeCell ref="I386:I388"/>
    <mergeCell ref="B280:H280"/>
    <mergeCell ref="B281:H281"/>
    <mergeCell ref="I281:J281"/>
    <mergeCell ref="I282:J282"/>
    <mergeCell ref="B279:H279"/>
    <mergeCell ref="I279:J279"/>
    <mergeCell ref="N333:N340"/>
    <mergeCell ref="L306:L307"/>
    <mergeCell ref="G293:G296"/>
    <mergeCell ref="C303:D305"/>
    <mergeCell ref="F386:F388"/>
    <mergeCell ref="F177:F181"/>
    <mergeCell ref="O200:R200"/>
    <mergeCell ref="C188:C192"/>
    <mergeCell ref="D188:D192"/>
    <mergeCell ref="E188:E192"/>
    <mergeCell ref="E200:E203"/>
    <mergeCell ref="H234:H236"/>
    <mergeCell ref="R306:R307"/>
    <mergeCell ref="M383:N385"/>
    <mergeCell ref="B383:B385"/>
    <mergeCell ref="Q386:Q388"/>
    <mergeCell ref="B274:H274"/>
    <mergeCell ref="G350:G357"/>
    <mergeCell ref="R31:V37"/>
    <mergeCell ref="R30:V30"/>
    <mergeCell ref="B30:G30"/>
    <mergeCell ref="B31:G31"/>
    <mergeCell ref="B32:G32"/>
    <mergeCell ref="B33:G33"/>
    <mergeCell ref="B34:G34"/>
    <mergeCell ref="B35:G35"/>
    <mergeCell ref="I313:I317"/>
    <mergeCell ref="P213:P215"/>
    <mergeCell ref="J34:O34"/>
    <mergeCell ref="J35:O35"/>
    <mergeCell ref="S211:T213"/>
    <mergeCell ref="C332:C342"/>
    <mergeCell ref="K316:K317"/>
    <mergeCell ref="H333:H340"/>
    <mergeCell ref="M306:M307"/>
    <mergeCell ref="N306:N307"/>
    <mergeCell ref="G306:G307"/>
    <mergeCell ref="F93:F96"/>
    <mergeCell ref="P94:P96"/>
    <mergeCell ref="B271:H271"/>
    <mergeCell ref="D293:D296"/>
    <mergeCell ref="B36:G36"/>
    <mergeCell ref="B37:G37"/>
    <mergeCell ref="J30:O30"/>
    <mergeCell ref="J31:O31"/>
    <mergeCell ref="J32:O32"/>
    <mergeCell ref="J33:O33"/>
    <mergeCell ref="B275:H275"/>
    <mergeCell ref="B282:H282"/>
    <mergeCell ref="B266:H266"/>
    <mergeCell ref="R458:T458"/>
    <mergeCell ref="M459:O459"/>
    <mergeCell ref="B480:D480"/>
    <mergeCell ref="B479:D479"/>
    <mergeCell ref="B548:C548"/>
    <mergeCell ref="D548:E548"/>
    <mergeCell ref="D535:E535"/>
    <mergeCell ref="G459:I459"/>
    <mergeCell ref="G460:I460"/>
    <mergeCell ref="B476:D476"/>
    <mergeCell ref="B475:D475"/>
    <mergeCell ref="M457:O457"/>
    <mergeCell ref="B459:D459"/>
    <mergeCell ref="F534:G534"/>
    <mergeCell ref="B535:C535"/>
    <mergeCell ref="B531:C531"/>
    <mergeCell ref="B523:C524"/>
    <mergeCell ref="D544:E544"/>
    <mergeCell ref="B542:C543"/>
    <mergeCell ref="D542:E543"/>
    <mergeCell ref="K491:L491"/>
    <mergeCell ref="D538:E538"/>
    <mergeCell ref="F538:G538"/>
    <mergeCell ref="F544:G544"/>
    <mergeCell ref="C507:C512"/>
    <mergeCell ref="M461:O461"/>
    <mergeCell ref="N533:S533"/>
    <mergeCell ref="N534:S534"/>
    <mergeCell ref="N535:S535"/>
    <mergeCell ref="B534:C534"/>
    <mergeCell ref="M458:O458"/>
    <mergeCell ref="B473:D473"/>
    <mergeCell ref="G481:I481"/>
    <mergeCell ref="G478:I478"/>
    <mergeCell ref="G479:I479"/>
    <mergeCell ref="G480:I480"/>
    <mergeCell ref="B464:D468"/>
    <mergeCell ref="E464:E468"/>
    <mergeCell ref="R459:T459"/>
    <mergeCell ref="M460:O460"/>
    <mergeCell ref="M500:N500"/>
    <mergeCell ref="P492:Q492"/>
    <mergeCell ref="P493:Q493"/>
    <mergeCell ref="P494:Q494"/>
    <mergeCell ref="P495:Q495"/>
    <mergeCell ref="P496:Q496"/>
    <mergeCell ref="P500:Q500"/>
    <mergeCell ref="B478:D478"/>
    <mergeCell ref="K464:K468"/>
    <mergeCell ref="M476:R476"/>
    <mergeCell ref="M492:N492"/>
    <mergeCell ref="M498:N498"/>
    <mergeCell ref="P498:Q498"/>
    <mergeCell ref="P491:Q491"/>
    <mergeCell ref="R484:T488"/>
    <mergeCell ref="M475:R475"/>
    <mergeCell ref="R489:T489"/>
    <mergeCell ref="G469:I469"/>
    <mergeCell ref="B484:G488"/>
    <mergeCell ref="B469:D469"/>
    <mergeCell ref="M464:R468"/>
    <mergeCell ref="S464:S468"/>
    <mergeCell ref="M495:N495"/>
    <mergeCell ref="R499:T499"/>
    <mergeCell ref="R498:T498"/>
    <mergeCell ref="B493:G493"/>
    <mergeCell ref="B529:C529"/>
    <mergeCell ref="F529:G529"/>
    <mergeCell ref="R495:T495"/>
    <mergeCell ref="B495:G495"/>
    <mergeCell ref="B496:G496"/>
    <mergeCell ref="J510:J512"/>
    <mergeCell ref="B491:G491"/>
    <mergeCell ref="B497:G497"/>
    <mergeCell ref="B498:G498"/>
    <mergeCell ref="B499:G499"/>
    <mergeCell ref="F526:G526"/>
    <mergeCell ref="N526:S526"/>
    <mergeCell ref="K497:L497"/>
    <mergeCell ref="B501:G501"/>
    <mergeCell ref="K496:L496"/>
    <mergeCell ref="K500:L500"/>
    <mergeCell ref="H529:M529"/>
    <mergeCell ref="AK468:AK472"/>
    <mergeCell ref="K499:L499"/>
    <mergeCell ref="K504:L504"/>
    <mergeCell ref="M504:N504"/>
    <mergeCell ref="P504:Q504"/>
    <mergeCell ref="K498:L498"/>
    <mergeCell ref="U503:V503"/>
    <mergeCell ref="U502:V502"/>
    <mergeCell ref="U501:V501"/>
    <mergeCell ref="M499:N499"/>
    <mergeCell ref="P499:Q499"/>
    <mergeCell ref="U499:V499"/>
    <mergeCell ref="AJ468:AJ472"/>
    <mergeCell ref="B502:G502"/>
    <mergeCell ref="B503:G503"/>
    <mergeCell ref="R504:T504"/>
    <mergeCell ref="R494:T494"/>
    <mergeCell ref="U495:V495"/>
    <mergeCell ref="U496:V496"/>
    <mergeCell ref="U500:V500"/>
    <mergeCell ref="U490:V490"/>
    <mergeCell ref="U492:V492"/>
    <mergeCell ref="U493:V493"/>
    <mergeCell ref="U494:V494"/>
    <mergeCell ref="AG468:AI472"/>
    <mergeCell ref="B490:G490"/>
    <mergeCell ref="K490:L490"/>
    <mergeCell ref="M490:N490"/>
    <mergeCell ref="P490:Q490"/>
    <mergeCell ref="R490:T490"/>
    <mergeCell ref="R492:T492"/>
    <mergeCell ref="R497:T497"/>
    <mergeCell ref="V444:V448"/>
    <mergeCell ref="B425:G425"/>
    <mergeCell ref="B426:G426"/>
    <mergeCell ref="B427:G427"/>
    <mergeCell ref="B428:G428"/>
    <mergeCell ref="B429:G429"/>
    <mergeCell ref="H429:M429"/>
    <mergeCell ref="G444:I448"/>
    <mergeCell ref="J444:J448"/>
    <mergeCell ref="K444:K448"/>
    <mergeCell ref="M444:O448"/>
    <mergeCell ref="F444:F448"/>
    <mergeCell ref="S432:W432"/>
    <mergeCell ref="S433:W433"/>
    <mergeCell ref="S434:W434"/>
    <mergeCell ref="S435:W435"/>
    <mergeCell ref="S436:W436"/>
    <mergeCell ref="S437:W437"/>
    <mergeCell ref="S438:W438"/>
    <mergeCell ref="S439:W439"/>
    <mergeCell ref="N432:R432"/>
    <mergeCell ref="N433:R433"/>
    <mergeCell ref="N434:R434"/>
    <mergeCell ref="U444:U448"/>
    <mergeCell ref="P444:P448"/>
    <mergeCell ref="Q444:Q448"/>
    <mergeCell ref="B439:G439"/>
    <mergeCell ref="N436:R436"/>
    <mergeCell ref="S425:W425"/>
    <mergeCell ref="S426:W426"/>
    <mergeCell ref="S427:W427"/>
    <mergeCell ref="S428:W428"/>
    <mergeCell ref="M450:O450"/>
    <mergeCell ref="R493:T493"/>
    <mergeCell ref="K494:L494"/>
    <mergeCell ref="K495:L495"/>
    <mergeCell ref="B481:D481"/>
    <mergeCell ref="N439:R439"/>
    <mergeCell ref="P306:P307"/>
    <mergeCell ref="Q306:Q307"/>
    <mergeCell ref="R461:T461"/>
    <mergeCell ref="P554:Q557"/>
    <mergeCell ref="H525:M525"/>
    <mergeCell ref="D523:E524"/>
    <mergeCell ref="F523:G524"/>
    <mergeCell ref="B522:G522"/>
    <mergeCell ref="B530:C530"/>
    <mergeCell ref="D530:E530"/>
    <mergeCell ref="F530:G530"/>
    <mergeCell ref="M489:N489"/>
    <mergeCell ref="P489:Q489"/>
    <mergeCell ref="H526:M526"/>
    <mergeCell ref="B492:G492"/>
    <mergeCell ref="R500:T500"/>
    <mergeCell ref="T464:T468"/>
    <mergeCell ref="M484:N488"/>
    <mergeCell ref="K489:L489"/>
    <mergeCell ref="M493:N493"/>
    <mergeCell ref="R496:T496"/>
    <mergeCell ref="P503:Q503"/>
    <mergeCell ref="B461:D461"/>
    <mergeCell ref="N551:S551"/>
    <mergeCell ref="F510:F512"/>
    <mergeCell ref="G510:G512"/>
    <mergeCell ref="H434:M434"/>
    <mergeCell ref="H435:M435"/>
    <mergeCell ref="H436:M436"/>
    <mergeCell ref="H437:M437"/>
    <mergeCell ref="H438:M438"/>
    <mergeCell ref="B436:G436"/>
    <mergeCell ref="H426:M426"/>
    <mergeCell ref="B438:G438"/>
    <mergeCell ref="E349:E359"/>
    <mergeCell ref="F358:H359"/>
    <mergeCell ref="F350:F357"/>
    <mergeCell ref="B407:H407"/>
    <mergeCell ref="D332:O332"/>
    <mergeCell ref="N398:N400"/>
    <mergeCell ref="B373:Q378"/>
    <mergeCell ref="Q398:Q400"/>
    <mergeCell ref="N386:N388"/>
    <mergeCell ref="D341:F342"/>
    <mergeCell ref="B332:B342"/>
    <mergeCell ref="H395:I397"/>
    <mergeCell ref="L350:L357"/>
    <mergeCell ref="K386:K388"/>
    <mergeCell ref="N437:R437"/>
    <mergeCell ref="N438:R438"/>
    <mergeCell ref="H386:H388"/>
    <mergeCell ref="N422:R422"/>
    <mergeCell ref="N423:R423"/>
    <mergeCell ref="N424:R424"/>
    <mergeCell ref="H350:H357"/>
    <mergeCell ref="D349:D359"/>
    <mergeCell ref="D395:E397"/>
    <mergeCell ref="N416:R417"/>
    <mergeCell ref="R576:T576"/>
    <mergeCell ref="B615:D615"/>
    <mergeCell ref="B583:G584"/>
    <mergeCell ref="B599:G600"/>
    <mergeCell ref="O620:S620"/>
    <mergeCell ref="K619:K621"/>
    <mergeCell ref="B582:E582"/>
    <mergeCell ref="T583:U584"/>
    <mergeCell ref="N583:S584"/>
    <mergeCell ref="H583:M584"/>
    <mergeCell ref="H585:M586"/>
    <mergeCell ref="H587:M588"/>
    <mergeCell ref="N585:S586"/>
    <mergeCell ref="B620:B623"/>
    <mergeCell ref="C620:D623"/>
    <mergeCell ref="E620:F623"/>
    <mergeCell ref="H591:M592"/>
    <mergeCell ref="N593:S594"/>
    <mergeCell ref="T593:U594"/>
    <mergeCell ref="H593:M594"/>
    <mergeCell ref="N595:S596"/>
    <mergeCell ref="T595:U596"/>
    <mergeCell ref="T587:U588"/>
    <mergeCell ref="N589:S590"/>
    <mergeCell ref="B612:D612"/>
    <mergeCell ref="L576:O576"/>
    <mergeCell ref="L577:O577"/>
    <mergeCell ref="P610:T610"/>
    <mergeCell ref="N599:S600"/>
    <mergeCell ref="T599:U600"/>
    <mergeCell ref="H599:M600"/>
    <mergeCell ref="N601:S602"/>
    <mergeCell ref="AG476:AI476"/>
    <mergeCell ref="G476:I476"/>
    <mergeCell ref="G477:I477"/>
    <mergeCell ref="AG482:AI482"/>
    <mergeCell ref="E636:F638"/>
    <mergeCell ref="C633:D635"/>
    <mergeCell ref="E633:F635"/>
    <mergeCell ref="B633:B635"/>
    <mergeCell ref="B684:D684"/>
    <mergeCell ref="Q664:S664"/>
    <mergeCell ref="B663:E663"/>
    <mergeCell ref="B664:D664"/>
    <mergeCell ref="B643:E643"/>
    <mergeCell ref="B644:D644"/>
    <mergeCell ref="E627:F629"/>
    <mergeCell ref="B627:B629"/>
    <mergeCell ref="B681:D681"/>
    <mergeCell ref="Q644:S644"/>
    <mergeCell ref="Q684:S684"/>
    <mergeCell ref="B683:E683"/>
    <mergeCell ref="B630:B632"/>
    <mergeCell ref="B665:J672"/>
    <mergeCell ref="K665:S672"/>
    <mergeCell ref="B673:J680"/>
    <mergeCell ref="K673:S680"/>
    <mergeCell ref="Q661:S661"/>
    <mergeCell ref="B603:G604"/>
    <mergeCell ref="L619:L621"/>
    <mergeCell ref="M619:M621"/>
    <mergeCell ref="J618:M618"/>
    <mergeCell ref="J619:J621"/>
    <mergeCell ref="L573:O573"/>
    <mergeCell ref="F550:G550"/>
    <mergeCell ref="R503:T503"/>
    <mergeCell ref="N542:S543"/>
    <mergeCell ref="F551:G551"/>
    <mergeCell ref="R568:T571"/>
    <mergeCell ref="L574:O574"/>
    <mergeCell ref="L575:O575"/>
    <mergeCell ref="H510:H512"/>
    <mergeCell ref="I510:I512"/>
    <mergeCell ref="N544:S544"/>
    <mergeCell ref="N545:S545"/>
    <mergeCell ref="N546:S546"/>
    <mergeCell ref="N547:S547"/>
    <mergeCell ref="L568:O571"/>
    <mergeCell ref="H533:M533"/>
    <mergeCell ref="B517:S518"/>
    <mergeCell ref="B504:G504"/>
    <mergeCell ref="B520:I520"/>
    <mergeCell ref="H550:M550"/>
    <mergeCell ref="F549:G549"/>
    <mergeCell ref="H542:M543"/>
    <mergeCell ref="H544:M544"/>
    <mergeCell ref="H545:M545"/>
    <mergeCell ref="N554:O557"/>
    <mergeCell ref="J554:K557"/>
    <mergeCell ref="H548:M548"/>
    <mergeCell ref="D533:E533"/>
    <mergeCell ref="AG483:AI483"/>
    <mergeCell ref="AG484:AI484"/>
    <mergeCell ref="AG485:AI485"/>
    <mergeCell ref="K483:N483"/>
    <mergeCell ref="AG479:AI479"/>
    <mergeCell ref="AG477:AI477"/>
    <mergeCell ref="AG480:AI480"/>
    <mergeCell ref="AG481:AI481"/>
    <mergeCell ref="M496:N496"/>
    <mergeCell ref="K493:L493"/>
    <mergeCell ref="R491:T491"/>
    <mergeCell ref="M479:R479"/>
    <mergeCell ref="B11:E11"/>
    <mergeCell ref="B12:E12"/>
    <mergeCell ref="M217:P217"/>
    <mergeCell ref="B256:H256"/>
    <mergeCell ref="I256:J256"/>
    <mergeCell ref="B221:B223"/>
    <mergeCell ref="C221:N222"/>
    <mergeCell ref="G84:H84"/>
    <mergeCell ref="B85:F85"/>
    <mergeCell ref="G85:H85"/>
    <mergeCell ref="B86:F86"/>
    <mergeCell ref="G86:H86"/>
    <mergeCell ref="B87:F87"/>
    <mergeCell ref="G87:H87"/>
    <mergeCell ref="B88:F88"/>
    <mergeCell ref="G234:G236"/>
    <mergeCell ref="AG473:AI473"/>
    <mergeCell ref="AG474:AI474"/>
    <mergeCell ref="AG478:AI478"/>
    <mergeCell ref="AG475:AI475"/>
    <mergeCell ref="N16:O16"/>
    <mergeCell ref="O105:O107"/>
    <mergeCell ref="B89:F89"/>
    <mergeCell ref="C313:H315"/>
    <mergeCell ref="B242:H243"/>
    <mergeCell ref="J303:R303"/>
    <mergeCell ref="P304:R305"/>
    <mergeCell ref="B244:H244"/>
    <mergeCell ref="B246:H246"/>
    <mergeCell ref="K161:K170"/>
    <mergeCell ref="M161:M170"/>
    <mergeCell ref="N161:N170"/>
    <mergeCell ref="B245:H245"/>
    <mergeCell ref="B248:H248"/>
    <mergeCell ref="B249:H249"/>
    <mergeCell ref="N213:N215"/>
    <mergeCell ref="M255:O255"/>
    <mergeCell ref="C233:D233"/>
    <mergeCell ref="E233:F233"/>
    <mergeCell ref="C234:C236"/>
    <mergeCell ref="D234:D236"/>
    <mergeCell ref="E234:E236"/>
    <mergeCell ref="F234:F236"/>
    <mergeCell ref="C199:F199"/>
    <mergeCell ref="K200:N200"/>
    <mergeCell ref="O241:Q241"/>
    <mergeCell ref="B276:H276"/>
    <mergeCell ref="C306:C307"/>
    <mergeCell ref="D306:D307"/>
    <mergeCell ref="I283:J283"/>
    <mergeCell ref="F306:F307"/>
    <mergeCell ref="B301:K301"/>
    <mergeCell ref="B231:M231"/>
    <mergeCell ref="B252:H252"/>
    <mergeCell ref="B254:E254"/>
    <mergeCell ref="L228:L229"/>
    <mergeCell ref="M228:M229"/>
    <mergeCell ref="N228:N229"/>
    <mergeCell ref="O228:O229"/>
    <mergeCell ref="R209:U209"/>
    <mergeCell ref="B270:H270"/>
    <mergeCell ref="B272:H272"/>
    <mergeCell ref="E306:E307"/>
    <mergeCell ref="B285:H285"/>
    <mergeCell ref="I261:J261"/>
    <mergeCell ref="B264:H264"/>
    <mergeCell ref="I264:J264"/>
    <mergeCell ref="J304:O305"/>
    <mergeCell ref="O306:O307"/>
    <mergeCell ref="O293:O296"/>
    <mergeCell ref="J293:J296"/>
    <mergeCell ref="I266:J266"/>
    <mergeCell ref="B267:H267"/>
    <mergeCell ref="I267:J267"/>
    <mergeCell ref="B268:H268"/>
    <mergeCell ref="B277:H277"/>
    <mergeCell ref="I284:J284"/>
    <mergeCell ref="B291:K291"/>
    <mergeCell ref="B288:S289"/>
    <mergeCell ref="B273:H273"/>
    <mergeCell ref="S233:T233"/>
    <mergeCell ref="M234:M236"/>
    <mergeCell ref="C232:H232"/>
    <mergeCell ref="I232:N232"/>
    <mergeCell ref="S234:S236"/>
    <mergeCell ref="I233:J233"/>
    <mergeCell ref="B258:H258"/>
    <mergeCell ref="B262:H262"/>
    <mergeCell ref="B263:H263"/>
    <mergeCell ref="B265:H265"/>
    <mergeCell ref="I265:J265"/>
    <mergeCell ref="B259:H259"/>
    <mergeCell ref="I259:J259"/>
    <mergeCell ref="B260:H260"/>
    <mergeCell ref="B261:H261"/>
    <mergeCell ref="O242:S252"/>
    <mergeCell ref="B247:H247"/>
    <mergeCell ref="Q234:Q236"/>
    <mergeCell ref="R234:R236"/>
    <mergeCell ref="B283:H283"/>
    <mergeCell ref="B293:B296"/>
    <mergeCell ref="C293:C296"/>
    <mergeCell ref="B278:H278"/>
    <mergeCell ref="B269:H269"/>
    <mergeCell ref="H306:H307"/>
    <mergeCell ref="J306:J307"/>
    <mergeCell ref="K306:K307"/>
    <mergeCell ref="U293:V295"/>
    <mergeCell ref="I242:I243"/>
    <mergeCell ref="M242:M243"/>
    <mergeCell ref="J242:L242"/>
    <mergeCell ref="P234:P236"/>
    <mergeCell ref="F200:F203"/>
    <mergeCell ref="K233:L233"/>
    <mergeCell ref="M233:N233"/>
    <mergeCell ref="O233:P233"/>
    <mergeCell ref="Q233:R233"/>
    <mergeCell ref="N234:N236"/>
    <mergeCell ref="O234:O236"/>
    <mergeCell ref="O232:T232"/>
    <mergeCell ref="L201:L203"/>
    <mergeCell ref="M201:M203"/>
    <mergeCell ref="O201:O203"/>
    <mergeCell ref="P201:P203"/>
    <mergeCell ref="Q201:Q203"/>
    <mergeCell ref="I234:I236"/>
    <mergeCell ref="J234:J236"/>
    <mergeCell ref="K234:K236"/>
    <mergeCell ref="L234:L236"/>
    <mergeCell ref="O213:O215"/>
    <mergeCell ref="M209:P209"/>
    <mergeCell ref="B218:I218"/>
    <mergeCell ref="S200:V200"/>
    <mergeCell ref="S201:S203"/>
    <mergeCell ref="V201:V203"/>
    <mergeCell ref="G201:G203"/>
    <mergeCell ref="H201:H203"/>
    <mergeCell ref="I201:I203"/>
    <mergeCell ref="C200:C203"/>
    <mergeCell ref="D200:D203"/>
    <mergeCell ref="U211:U213"/>
    <mergeCell ref="D177:D181"/>
    <mergeCell ref="E177:E181"/>
    <mergeCell ref="B209:K216"/>
    <mergeCell ref="M211:M215"/>
    <mergeCell ref="O187:Q187"/>
    <mergeCell ref="B208:D208"/>
    <mergeCell ref="N201:N203"/>
    <mergeCell ref="K201:K203"/>
    <mergeCell ref="B188:B192"/>
    <mergeCell ref="J201:J203"/>
    <mergeCell ref="B197:K197"/>
    <mergeCell ref="U201:U203"/>
    <mergeCell ref="R211:R213"/>
    <mergeCell ref="R201:R203"/>
    <mergeCell ref="B199:B203"/>
    <mergeCell ref="T201:T203"/>
    <mergeCell ref="N211:P212"/>
    <mergeCell ref="S41:S44"/>
    <mergeCell ref="B69:R74"/>
    <mergeCell ref="B105:B107"/>
    <mergeCell ref="C105:C107"/>
    <mergeCell ref="S80:T80"/>
    <mergeCell ref="Q80:R80"/>
    <mergeCell ref="L80:P80"/>
    <mergeCell ref="S78:T79"/>
    <mergeCell ref="Q78:R79"/>
    <mergeCell ref="L78:P79"/>
    <mergeCell ref="L89:P89"/>
    <mergeCell ref="Q89:R89"/>
    <mergeCell ref="S89:T89"/>
    <mergeCell ref="O41:O44"/>
    <mergeCell ref="S85:T85"/>
    <mergeCell ref="L86:P86"/>
    <mergeCell ref="Q86:R86"/>
    <mergeCell ref="L81:P81"/>
    <mergeCell ref="Q81:R81"/>
    <mergeCell ref="T41:T44"/>
    <mergeCell ref="K51:M51"/>
    <mergeCell ref="K52:M52"/>
    <mergeCell ref="K53:M53"/>
    <mergeCell ref="K54:M54"/>
    <mergeCell ref="K59:M59"/>
    <mergeCell ref="I80:J80"/>
    <mergeCell ref="I82:J82"/>
    <mergeCell ref="I81:J81"/>
    <mergeCell ref="I78:J79"/>
    <mergeCell ref="B78:F79"/>
    <mergeCell ref="G78:H79"/>
    <mergeCell ref="L82:P82"/>
    <mergeCell ref="M313:M317"/>
    <mergeCell ref="J313:K315"/>
    <mergeCell ref="M341:O342"/>
    <mergeCell ref="S398:S400"/>
    <mergeCell ref="E316:E317"/>
    <mergeCell ref="G386:G388"/>
    <mergeCell ref="J386:J388"/>
    <mergeCell ref="O383:P385"/>
    <mergeCell ref="M256:Q286"/>
    <mergeCell ref="O386:O388"/>
    <mergeCell ref="U398:U400"/>
    <mergeCell ref="U349:U359"/>
    <mergeCell ref="E386:E388"/>
    <mergeCell ref="B372:O372"/>
    <mergeCell ref="B364:I364"/>
    <mergeCell ref="O398:O400"/>
    <mergeCell ref="P398:P400"/>
    <mergeCell ref="E398:E400"/>
    <mergeCell ref="I383:J385"/>
    <mergeCell ref="K383:L385"/>
    <mergeCell ref="I398:I400"/>
    <mergeCell ref="P395:Q397"/>
    <mergeCell ref="B324:S328"/>
    <mergeCell ref="F395:G397"/>
    <mergeCell ref="R293:R296"/>
    <mergeCell ref="B302:D302"/>
    <mergeCell ref="B303:B307"/>
    <mergeCell ref="B257:H257"/>
    <mergeCell ref="G303:H305"/>
    <mergeCell ref="B286:H286"/>
    <mergeCell ref="F316:F317"/>
    <mergeCell ref="I280:J280"/>
    <mergeCell ref="M449:O449"/>
    <mergeCell ref="G450:I450"/>
    <mergeCell ref="R449:T449"/>
    <mergeCell ref="R444:T448"/>
    <mergeCell ref="C316:C317"/>
    <mergeCell ref="B532:C532"/>
    <mergeCell ref="B526:C526"/>
    <mergeCell ref="F539:G539"/>
    <mergeCell ref="D539:E539"/>
    <mergeCell ref="B539:C539"/>
    <mergeCell ref="H416:M417"/>
    <mergeCell ref="B416:G417"/>
    <mergeCell ref="B418:G418"/>
    <mergeCell ref="B419:G419"/>
    <mergeCell ref="B451:D451"/>
    <mergeCell ref="B444:D448"/>
    <mergeCell ref="E444:E448"/>
    <mergeCell ref="R395:S397"/>
    <mergeCell ref="C386:C388"/>
    <mergeCell ref="B450:D450"/>
    <mergeCell ref="G316:G317"/>
    <mergeCell ref="H316:H317"/>
    <mergeCell ref="J316:J317"/>
    <mergeCell ref="D316:D317"/>
    <mergeCell ref="O333:O340"/>
    <mergeCell ref="I333:I340"/>
    <mergeCell ref="D333:D340"/>
    <mergeCell ref="E333:E340"/>
    <mergeCell ref="F333:F340"/>
    <mergeCell ref="G333:G340"/>
    <mergeCell ref="M470:R470"/>
    <mergeCell ref="M471:R471"/>
    <mergeCell ref="J395:K397"/>
    <mergeCell ref="R332:R342"/>
    <mergeCell ref="L358:N359"/>
    <mergeCell ref="C383:D385"/>
    <mergeCell ref="B398:B400"/>
    <mergeCell ref="C398:C400"/>
    <mergeCell ref="O358:Q359"/>
    <mergeCell ref="J398:J400"/>
    <mergeCell ref="R349:R359"/>
    <mergeCell ref="S349:S359"/>
    <mergeCell ref="U383:V385"/>
    <mergeCell ref="U386:U388"/>
    <mergeCell ref="T386:T388"/>
    <mergeCell ref="T349:T359"/>
    <mergeCell ref="V386:V388"/>
    <mergeCell ref="H433:M433"/>
    <mergeCell ref="B365:Q370"/>
    <mergeCell ref="Q383:R385"/>
    <mergeCell ref="S383:T385"/>
    <mergeCell ref="R386:R388"/>
    <mergeCell ref="B410:U413"/>
    <mergeCell ref="S418:W418"/>
    <mergeCell ref="S419:W419"/>
    <mergeCell ref="S420:W420"/>
    <mergeCell ref="S421:W421"/>
    <mergeCell ref="S422:W422"/>
    <mergeCell ref="S423:W423"/>
    <mergeCell ref="S424:W424"/>
    <mergeCell ref="S429:W429"/>
    <mergeCell ref="S430:W430"/>
    <mergeCell ref="S431:W431"/>
    <mergeCell ref="N418:R418"/>
    <mergeCell ref="Q701:S701"/>
    <mergeCell ref="Q681:S681"/>
    <mergeCell ref="P613:T613"/>
    <mergeCell ref="P614:T614"/>
    <mergeCell ref="B609:D609"/>
    <mergeCell ref="H534:M534"/>
    <mergeCell ref="B533:C533"/>
    <mergeCell ref="J558:K558"/>
    <mergeCell ref="L558:M558"/>
    <mergeCell ref="N558:O558"/>
    <mergeCell ref="P558:Q558"/>
    <mergeCell ref="R558:S558"/>
    <mergeCell ref="B500:G500"/>
    <mergeCell ref="K492:L492"/>
    <mergeCell ref="F525:G525"/>
    <mergeCell ref="H528:M528"/>
    <mergeCell ref="H527:M527"/>
    <mergeCell ref="N525:S525"/>
    <mergeCell ref="H570:H571"/>
    <mergeCell ref="I570:I571"/>
    <mergeCell ref="F568:F571"/>
    <mergeCell ref="B551:C551"/>
    <mergeCell ref="B568:E571"/>
    <mergeCell ref="H523:M524"/>
    <mergeCell ref="D510:D512"/>
    <mergeCell ref="B576:E576"/>
    <mergeCell ref="M503:N503"/>
    <mergeCell ref="C630:D632"/>
    <mergeCell ref="E630:F632"/>
    <mergeCell ref="B636:B638"/>
    <mergeCell ref="C636:D638"/>
    <mergeCell ref="C627:D629"/>
    <mergeCell ref="B661:D661"/>
    <mergeCell ref="E510:E512"/>
    <mergeCell ref="G507:I509"/>
    <mergeCell ref="J507:L509"/>
    <mergeCell ref="D507:F509"/>
    <mergeCell ref="M507:N509"/>
    <mergeCell ref="N523:S524"/>
    <mergeCell ref="H530:M530"/>
    <mergeCell ref="H531:M531"/>
    <mergeCell ref="D532:E532"/>
    <mergeCell ref="D528:E528"/>
    <mergeCell ref="D531:E531"/>
    <mergeCell ref="H537:M537"/>
    <mergeCell ref="N537:S537"/>
    <mergeCell ref="H589:M590"/>
    <mergeCell ref="B591:G592"/>
    <mergeCell ref="N591:S592"/>
    <mergeCell ref="H645:S652"/>
    <mergeCell ref="B645:G652"/>
    <mergeCell ref="B653:G660"/>
    <mergeCell ref="B550:C550"/>
    <mergeCell ref="D550:E550"/>
    <mergeCell ref="F528:G528"/>
    <mergeCell ref="O622:S638"/>
    <mergeCell ref="B528:C528"/>
    <mergeCell ref="F535:G535"/>
    <mergeCell ref="B538:C538"/>
    <mergeCell ref="N530:S530"/>
    <mergeCell ref="N531:S531"/>
    <mergeCell ref="F532:G532"/>
    <mergeCell ref="B547:C547"/>
    <mergeCell ref="D545:E545"/>
    <mergeCell ref="B701:D701"/>
    <mergeCell ref="N527:S527"/>
    <mergeCell ref="N528:S528"/>
    <mergeCell ref="N529:S529"/>
    <mergeCell ref="G471:I471"/>
    <mergeCell ref="G472:I472"/>
    <mergeCell ref="B471:D471"/>
    <mergeCell ref="B472:D472"/>
    <mergeCell ref="B483:E483"/>
    <mergeCell ref="O484:O488"/>
    <mergeCell ref="D534:E534"/>
    <mergeCell ref="P607:T608"/>
    <mergeCell ref="L578:O578"/>
    <mergeCell ref="B610:D610"/>
    <mergeCell ref="B572:E572"/>
    <mergeCell ref="B611:D611"/>
    <mergeCell ref="B613:D613"/>
    <mergeCell ref="B614:D614"/>
    <mergeCell ref="R577:T577"/>
    <mergeCell ref="F533:G533"/>
    <mergeCell ref="N538:S538"/>
    <mergeCell ref="H538:M538"/>
    <mergeCell ref="B558:C558"/>
    <mergeCell ref="B474:D474"/>
    <mergeCell ref="B536:C536"/>
    <mergeCell ref="B537:C537"/>
    <mergeCell ref="D536:E536"/>
    <mergeCell ref="F536:G536"/>
    <mergeCell ref="H536:M536"/>
    <mergeCell ref="N536:S536"/>
    <mergeCell ref="D537:E537"/>
    <mergeCell ref="F537:G537"/>
    <mergeCell ref="W349:W359"/>
    <mergeCell ref="B420:G420"/>
    <mergeCell ref="B421:G421"/>
    <mergeCell ref="H418:M418"/>
    <mergeCell ref="H419:M419"/>
    <mergeCell ref="H428:M428"/>
    <mergeCell ref="H432:M432"/>
    <mergeCell ref="P386:P388"/>
    <mergeCell ref="N350:N357"/>
    <mergeCell ref="L386:L388"/>
    <mergeCell ref="M386:M388"/>
    <mergeCell ref="E383:F385"/>
    <mergeCell ref="G383:H385"/>
    <mergeCell ref="S386:S388"/>
    <mergeCell ref="F349:Q349"/>
    <mergeCell ref="H424:M424"/>
    <mergeCell ref="H425:M425"/>
    <mergeCell ref="H430:M430"/>
    <mergeCell ref="R398:R400"/>
    <mergeCell ref="H431:M431"/>
    <mergeCell ref="B430:G430"/>
    <mergeCell ref="B431:G431"/>
    <mergeCell ref="B432:G432"/>
    <mergeCell ref="B424:G424"/>
    <mergeCell ref="B415:G415"/>
    <mergeCell ref="V349:V359"/>
    <mergeCell ref="M398:M400"/>
    <mergeCell ref="N395:O397"/>
    <mergeCell ref="G398:G400"/>
    <mergeCell ref="I350:I357"/>
    <mergeCell ref="F398:F400"/>
    <mergeCell ref="H427:M427"/>
    <mergeCell ref="H16:I16"/>
    <mergeCell ref="J16:K16"/>
    <mergeCell ref="K41:M44"/>
    <mergeCell ref="N41:N44"/>
    <mergeCell ref="B160:E160"/>
    <mergeCell ref="D104:E104"/>
    <mergeCell ref="F104:G104"/>
    <mergeCell ref="H104:I104"/>
    <mergeCell ref="J104:K104"/>
    <mergeCell ref="L104:M104"/>
    <mergeCell ref="K147:K155"/>
    <mergeCell ref="M147:M155"/>
    <mergeCell ref="N147:N155"/>
    <mergeCell ref="B118:R124"/>
    <mergeCell ref="B136:R142"/>
    <mergeCell ref="C147:C155"/>
    <mergeCell ref="N104:O104"/>
    <mergeCell ref="D105:D107"/>
    <mergeCell ref="E105:E107"/>
    <mergeCell ref="F105:F107"/>
    <mergeCell ref="G105:G107"/>
    <mergeCell ref="H105:H107"/>
    <mergeCell ref="I105:I107"/>
    <mergeCell ref="J105:J107"/>
    <mergeCell ref="K55:M55"/>
    <mergeCell ref="K56:M56"/>
    <mergeCell ref="K57:M57"/>
    <mergeCell ref="K58:M58"/>
    <mergeCell ref="D147:D155"/>
    <mergeCell ref="B75:R75"/>
    <mergeCell ref="B76:G76"/>
    <mergeCell ref="B135:F135"/>
    <mergeCell ref="B7:S8"/>
    <mergeCell ref="K60:M60"/>
    <mergeCell ref="B66:G66"/>
    <mergeCell ref="P41:R43"/>
    <mergeCell ref="B10:E10"/>
    <mergeCell ref="B19:E19"/>
    <mergeCell ref="B20:E20"/>
    <mergeCell ref="B21:E21"/>
    <mergeCell ref="B13:E13"/>
    <mergeCell ref="B17:E17"/>
    <mergeCell ref="B18:E18"/>
    <mergeCell ref="B15:E15"/>
    <mergeCell ref="B16:E16"/>
    <mergeCell ref="F10:O10"/>
    <mergeCell ref="F12:O12"/>
    <mergeCell ref="F13:O13"/>
    <mergeCell ref="F15:O15"/>
    <mergeCell ref="F11:O11"/>
    <mergeCell ref="L16:M16"/>
    <mergeCell ref="F17:O17"/>
    <mergeCell ref="F19:O19"/>
    <mergeCell ref="K62:M62"/>
    <mergeCell ref="K63:M63"/>
    <mergeCell ref="K64:M64"/>
    <mergeCell ref="K66:M66"/>
    <mergeCell ref="B54:G54"/>
    <mergeCell ref="B55:G55"/>
    <mergeCell ref="B56:G56"/>
    <mergeCell ref="B57:G57"/>
    <mergeCell ref="B58:G58"/>
    <mergeCell ref="F16:G16"/>
    <mergeCell ref="F18:O18"/>
    <mergeCell ref="F20:O20"/>
    <mergeCell ref="F21:O21"/>
    <mergeCell ref="F22:O22"/>
    <mergeCell ref="F23:O23"/>
    <mergeCell ref="B28:G28"/>
    <mergeCell ref="K61:M61"/>
    <mergeCell ref="B25:S26"/>
    <mergeCell ref="B41:G44"/>
    <mergeCell ref="B45:G45"/>
    <mergeCell ref="B46:G46"/>
    <mergeCell ref="B47:G47"/>
    <mergeCell ref="B48:G48"/>
    <mergeCell ref="B49:G49"/>
    <mergeCell ref="B50:G50"/>
    <mergeCell ref="B51:G51"/>
    <mergeCell ref="B52:G52"/>
    <mergeCell ref="B53:G53"/>
    <mergeCell ref="H41:I43"/>
    <mergeCell ref="B22:E22"/>
    <mergeCell ref="B39:G39"/>
    <mergeCell ref="B23:E23"/>
    <mergeCell ref="B61:G61"/>
    <mergeCell ref="K47:M47"/>
    <mergeCell ref="K46:M46"/>
    <mergeCell ref="K45:M45"/>
    <mergeCell ref="J36:O36"/>
    <mergeCell ref="J37:O37"/>
    <mergeCell ref="B59:G59"/>
    <mergeCell ref="B60:G60"/>
    <mergeCell ref="K48:M48"/>
    <mergeCell ref="K49:M49"/>
    <mergeCell ref="K50:M50"/>
    <mergeCell ref="J161:J170"/>
    <mergeCell ref="K105:K107"/>
    <mergeCell ref="L105:L107"/>
    <mergeCell ref="G199:V199"/>
    <mergeCell ref="I161:I170"/>
    <mergeCell ref="Q87:R87"/>
    <mergeCell ref="O147:P147"/>
    <mergeCell ref="L147:L155"/>
    <mergeCell ref="L161:L170"/>
    <mergeCell ref="B115:R115"/>
    <mergeCell ref="H93:H96"/>
    <mergeCell ref="E147:E155"/>
    <mergeCell ref="F147:F155"/>
    <mergeCell ref="G147:G155"/>
    <mergeCell ref="O148:O155"/>
    <mergeCell ref="O161:O170"/>
    <mergeCell ref="O94:O96"/>
    <mergeCell ref="R93:S93"/>
    <mergeCell ref="S94:S96"/>
    <mergeCell ref="S87:T87"/>
    <mergeCell ref="L88:P88"/>
    <mergeCell ref="S88:T88"/>
    <mergeCell ref="H161:H170"/>
    <mergeCell ref="C161:C170"/>
    <mergeCell ref="D161:D170"/>
    <mergeCell ref="E161:E170"/>
    <mergeCell ref="F161:F170"/>
    <mergeCell ref="G161:G170"/>
    <mergeCell ref="C177:C181"/>
    <mergeCell ref="B161:B170"/>
    <mergeCell ref="L87:P87"/>
    <mergeCell ref="N93:O93"/>
    <mergeCell ref="P93:Q93"/>
    <mergeCell ref="B93:B96"/>
    <mergeCell ref="C93:C96"/>
    <mergeCell ref="D93:D96"/>
    <mergeCell ref="E93:E96"/>
    <mergeCell ref="I93:I96"/>
    <mergeCell ref="L83:P83"/>
    <mergeCell ref="P104:S105"/>
    <mergeCell ref="I85:J85"/>
    <mergeCell ref="I86:J86"/>
    <mergeCell ref="H147:H155"/>
    <mergeCell ref="B91:H91"/>
    <mergeCell ref="I89:J89"/>
    <mergeCell ref="B127:R133"/>
    <mergeCell ref="Q88:R88"/>
    <mergeCell ref="B146:E146"/>
    <mergeCell ref="B117:F117"/>
    <mergeCell ref="B126:F126"/>
    <mergeCell ref="S83:T83"/>
    <mergeCell ref="S84:T84"/>
    <mergeCell ref="S86:T86"/>
    <mergeCell ref="Q85:R85"/>
    <mergeCell ref="L93:M93"/>
    <mergeCell ref="B104:C104"/>
    <mergeCell ref="L94:L96"/>
    <mergeCell ref="I83:J83"/>
    <mergeCell ref="M94:M96"/>
    <mergeCell ref="N94:N96"/>
    <mergeCell ref="B147:B155"/>
    <mergeCell ref="B624:B626"/>
    <mergeCell ref="B553:G553"/>
    <mergeCell ref="C624:D626"/>
    <mergeCell ref="E624:F626"/>
    <mergeCell ref="L572:O572"/>
    <mergeCell ref="B573:E573"/>
    <mergeCell ref="P575:Q575"/>
    <mergeCell ref="B597:G598"/>
    <mergeCell ref="F546:G546"/>
    <mergeCell ref="F547:G547"/>
    <mergeCell ref="B577:E577"/>
    <mergeCell ref="F554:G557"/>
    <mergeCell ref="D546:E546"/>
    <mergeCell ref="D547:E547"/>
    <mergeCell ref="B578:E578"/>
    <mergeCell ref="B593:G594"/>
    <mergeCell ref="B587:G588"/>
    <mergeCell ref="B606:G606"/>
    <mergeCell ref="B608:D608"/>
    <mergeCell ref="D558:E558"/>
    <mergeCell ref="F558:G558"/>
    <mergeCell ref="H558:I558"/>
    <mergeCell ref="F548:G548"/>
    <mergeCell ref="B546:C546"/>
    <mergeCell ref="B585:G586"/>
    <mergeCell ref="B589:G590"/>
    <mergeCell ref="H551:M551"/>
    <mergeCell ref="P611:T611"/>
    <mergeCell ref="P615:T615"/>
    <mergeCell ref="B560:D560"/>
    <mergeCell ref="B561:S565"/>
    <mergeCell ref="R578:T578"/>
    <mergeCell ref="P577:Q577"/>
    <mergeCell ref="P578:Q578"/>
    <mergeCell ref="F545:G545"/>
    <mergeCell ref="B595:G596"/>
    <mergeCell ref="B541:G541"/>
    <mergeCell ref="N549:S549"/>
    <mergeCell ref="N550:S550"/>
    <mergeCell ref="B580:G580"/>
    <mergeCell ref="F527:G527"/>
    <mergeCell ref="H554:I557"/>
    <mergeCell ref="N539:S539"/>
    <mergeCell ref="H546:M546"/>
    <mergeCell ref="H547:M547"/>
    <mergeCell ref="B554:C557"/>
    <mergeCell ref="B544:C544"/>
    <mergeCell ref="P568:Q571"/>
    <mergeCell ref="B574:E574"/>
    <mergeCell ref="B575:E575"/>
    <mergeCell ref="D527:E527"/>
    <mergeCell ref="R573:T573"/>
    <mergeCell ref="B567:G567"/>
    <mergeCell ref="R574:T574"/>
    <mergeCell ref="R575:T575"/>
    <mergeCell ref="D554:E557"/>
    <mergeCell ref="P572:Q572"/>
    <mergeCell ref="G570:G571"/>
    <mergeCell ref="F531:G531"/>
    <mergeCell ref="H539:M539"/>
    <mergeCell ref="F542:G543"/>
    <mergeCell ref="J568:J571"/>
    <mergeCell ref="K568:K571"/>
    <mergeCell ref="R554:S557"/>
    <mergeCell ref="B545:C545"/>
    <mergeCell ref="B549:C549"/>
    <mergeCell ref="D549:E549"/>
    <mergeCell ref="G470:I470"/>
    <mergeCell ref="G473:I473"/>
    <mergeCell ref="G452:I452"/>
    <mergeCell ref="K484:L488"/>
    <mergeCell ref="P484:Q488"/>
    <mergeCell ref="M469:R469"/>
    <mergeCell ref="G474:I474"/>
    <mergeCell ref="G475:I475"/>
    <mergeCell ref="L510:L512"/>
    <mergeCell ref="M510:M512"/>
    <mergeCell ref="N510:N512"/>
    <mergeCell ref="R452:T452"/>
    <mergeCell ref="B494:G494"/>
    <mergeCell ref="H532:M532"/>
    <mergeCell ref="B527:C527"/>
    <mergeCell ref="D529:E529"/>
    <mergeCell ref="B453:D453"/>
    <mergeCell ref="B454:D454"/>
    <mergeCell ref="B456:D456"/>
    <mergeCell ref="G455:I455"/>
    <mergeCell ref="G456:I456"/>
    <mergeCell ref="M472:R472"/>
    <mergeCell ref="M473:R473"/>
    <mergeCell ref="M501:N501"/>
    <mergeCell ref="P501:Q501"/>
    <mergeCell ref="K502:L502"/>
    <mergeCell ref="M502:N502"/>
    <mergeCell ref="B489:G489"/>
    <mergeCell ref="M494:N494"/>
    <mergeCell ref="K503:L503"/>
    <mergeCell ref="D526:E526"/>
    <mergeCell ref="M478:R478"/>
    <mergeCell ref="R501:T501"/>
    <mergeCell ref="R502:T502"/>
    <mergeCell ref="B463:E463"/>
    <mergeCell ref="J350:J357"/>
    <mergeCell ref="K350:K357"/>
    <mergeCell ref="B422:G422"/>
    <mergeCell ref="B423:G423"/>
    <mergeCell ref="H420:M420"/>
    <mergeCell ref="H421:M421"/>
    <mergeCell ref="H422:M422"/>
    <mergeCell ref="B386:B388"/>
    <mergeCell ref="D386:D388"/>
    <mergeCell ref="B395:C397"/>
    <mergeCell ref="B452:D452"/>
    <mergeCell ref="B449:D449"/>
    <mergeCell ref="G451:I451"/>
    <mergeCell ref="M463:P463"/>
    <mergeCell ref="B434:G434"/>
    <mergeCell ref="B435:G435"/>
    <mergeCell ref="B437:G437"/>
    <mergeCell ref="N435:R435"/>
    <mergeCell ref="H423:M423"/>
    <mergeCell ref="R457:T457"/>
    <mergeCell ref="F464:F468"/>
    <mergeCell ref="T395:U397"/>
    <mergeCell ref="T398:T400"/>
    <mergeCell ref="M443:P443"/>
    <mergeCell ref="H398:H400"/>
    <mergeCell ref="O350:O357"/>
    <mergeCell ref="B330:O330"/>
    <mergeCell ref="B347:Q347"/>
    <mergeCell ref="B284:H284"/>
    <mergeCell ref="K398:K400"/>
    <mergeCell ref="L398:L400"/>
    <mergeCell ref="B14:E14"/>
    <mergeCell ref="B250:H250"/>
    <mergeCell ref="B251:H251"/>
    <mergeCell ref="G461:I461"/>
    <mergeCell ref="B433:G433"/>
    <mergeCell ref="L313:L317"/>
    <mergeCell ref="F14:O14"/>
    <mergeCell ref="L84:P84"/>
    <mergeCell ref="S81:T81"/>
    <mergeCell ref="G89:H89"/>
    <mergeCell ref="P106:P107"/>
    <mergeCell ref="S106:S107"/>
    <mergeCell ref="B62:G62"/>
    <mergeCell ref="B63:G63"/>
    <mergeCell ref="B64:G64"/>
    <mergeCell ref="G83:H83"/>
    <mergeCell ref="B83:F83"/>
    <mergeCell ref="B84:F84"/>
    <mergeCell ref="G93:G96"/>
    <mergeCell ref="I87:J87"/>
    <mergeCell ref="I88:J88"/>
    <mergeCell ref="Q94:Q96"/>
    <mergeCell ref="R94:R96"/>
    <mergeCell ref="G88:H88"/>
    <mergeCell ref="R450:T450"/>
    <mergeCell ref="G200:J200"/>
    <mergeCell ref="B177:B181"/>
    <mergeCell ref="Q83:R83"/>
    <mergeCell ref="Q84:R84"/>
    <mergeCell ref="B81:F81"/>
    <mergeCell ref="G81:H81"/>
    <mergeCell ref="B80:F80"/>
    <mergeCell ref="M105:M107"/>
    <mergeCell ref="N105:N107"/>
    <mergeCell ref="I147:I155"/>
    <mergeCell ref="J147:J155"/>
    <mergeCell ref="Q106:Q107"/>
    <mergeCell ref="B507:B512"/>
    <mergeCell ref="H177:Q184"/>
    <mergeCell ref="D525:E525"/>
    <mergeCell ref="B525:C525"/>
    <mergeCell ref="G188:Q195"/>
    <mergeCell ref="P293:Q295"/>
    <mergeCell ref="B506:M506"/>
    <mergeCell ref="Q220:S220"/>
    <mergeCell ref="O221:O223"/>
    <mergeCell ref="Q221:U229"/>
    <mergeCell ref="B228:B229"/>
    <mergeCell ref="C228:C229"/>
    <mergeCell ref="D228:D229"/>
    <mergeCell ref="E228:E229"/>
    <mergeCell ref="F228:F229"/>
    <mergeCell ref="G228:G229"/>
    <mergeCell ref="H228:H229"/>
    <mergeCell ref="I228:I229"/>
    <mergeCell ref="J228:J229"/>
    <mergeCell ref="Q82:R82"/>
    <mergeCell ref="S82:T82"/>
    <mergeCell ref="R106:R107"/>
    <mergeCell ref="B65:G65"/>
    <mergeCell ref="B144:L144"/>
    <mergeCell ref="B175:K175"/>
    <mergeCell ref="B186:K186"/>
    <mergeCell ref="B234:B236"/>
    <mergeCell ref="B313:B317"/>
    <mergeCell ref="I303:I307"/>
    <mergeCell ref="B323:D323"/>
    <mergeCell ref="D398:D400"/>
    <mergeCell ref="L395:M397"/>
    <mergeCell ref="B457:D457"/>
    <mergeCell ref="B458:D458"/>
    <mergeCell ref="B460:D460"/>
    <mergeCell ref="G458:I458"/>
    <mergeCell ref="G457:I457"/>
    <mergeCell ref="M451:O451"/>
    <mergeCell ref="M452:O452"/>
    <mergeCell ref="G449:I449"/>
    <mergeCell ref="H439:M439"/>
    <mergeCell ref="B443:E443"/>
    <mergeCell ref="B68:D68"/>
    <mergeCell ref="K228:K229"/>
    <mergeCell ref="O176:Q176"/>
    <mergeCell ref="G80:H80"/>
    <mergeCell ref="B220:I220"/>
    <mergeCell ref="K94:K96"/>
    <mergeCell ref="I84:J84"/>
    <mergeCell ref="B82:F82"/>
    <mergeCell ref="G82:H82"/>
    <mergeCell ref="J94:J96"/>
    <mergeCell ref="J93:K93"/>
    <mergeCell ref="L85:P85"/>
    <mergeCell ref="V232:V236"/>
    <mergeCell ref="T234:T236"/>
    <mergeCell ref="I358:K359"/>
    <mergeCell ref="E303:F305"/>
    <mergeCell ref="R455:T455"/>
    <mergeCell ref="R456:T456"/>
    <mergeCell ref="J341:L342"/>
    <mergeCell ref="G341:I342"/>
    <mergeCell ref="P332:P342"/>
    <mergeCell ref="Q332:Q342"/>
    <mergeCell ref="R460:T460"/>
    <mergeCell ref="R453:T453"/>
    <mergeCell ref="M455:O455"/>
    <mergeCell ref="B455:D455"/>
    <mergeCell ref="M454:O454"/>
    <mergeCell ref="M456:O456"/>
    <mergeCell ref="P148:P155"/>
    <mergeCell ref="G233:H233"/>
    <mergeCell ref="B241:J241"/>
    <mergeCell ref="B380:H380"/>
    <mergeCell ref="B441:K441"/>
    <mergeCell ref="U232:U236"/>
    <mergeCell ref="P350:P357"/>
    <mergeCell ref="J333:J340"/>
    <mergeCell ref="K333:K340"/>
    <mergeCell ref="L333:L340"/>
    <mergeCell ref="B382:D382"/>
    <mergeCell ref="M333:M340"/>
    <mergeCell ref="Q350:Q357"/>
    <mergeCell ref="M350:M357"/>
    <mergeCell ref="B349:B359"/>
    <mergeCell ref="C349:C359"/>
  </mergeCells>
  <dataValidations count="10">
    <dataValidation type="list" allowBlank="1" showInputMessage="1" showErrorMessage="1" sqref="I278:I285 I264:J264 I260 J262 J279:J283 H608:I609 E610:G611 H606:I606 E608:G608">
      <formula1>confirmare</formula1>
    </dataValidation>
    <dataValidation type="list" allowBlank="1" showInputMessage="1" showErrorMessage="1" sqref="K572:K578">
      <formula1>transport</formula1>
    </dataValidation>
    <dataValidation type="textLength" operator="lessThan" allowBlank="1" showInputMessage="1" showErrorMessage="1" errorTitle="Limită de caractere introduse!!!" error="Nu se va introduce mai mult de 10 caractere. Nu treceți limita chenarului prestabilit!!!" sqref="V244:W244 C237:D239">
      <formula1>11</formula1>
    </dataValidation>
    <dataValidation type="list" allowBlank="1" showInputMessage="1" showErrorMessage="1" sqref="C233:T233">
      <formula1>profil</formula1>
    </dataValidation>
    <dataValidation type="list" showInputMessage="1" showErrorMessage="1" sqref="K45:K61">
      <formula1>disciplina</formula1>
    </dataValidation>
    <dataValidation type="list" allowBlank="1" showInputMessage="1" showErrorMessage="1" sqref="F16:M16">
      <formula1>Plancadru</formula1>
    </dataValidation>
    <dataValidation type="list" allowBlank="1" showInputMessage="1" showErrorMessage="1" sqref="F21:O21">
      <formula1>Schimburi</formula1>
    </dataValidation>
    <dataValidation type="list" allowBlank="1" showInputMessage="1" showErrorMessage="1" sqref="F22:O22">
      <formula1>tipuri</formula1>
    </dataValidation>
    <dataValidation type="list" allowBlank="1" showInputMessage="1" showErrorMessage="1" sqref="F23:O23">
      <formula1>forma</formula1>
    </dataValidation>
    <dataValidation type="list" allowBlank="1" showInputMessage="1" showErrorMessage="1" sqref="F10:O10">
      <formula1>Raion</formula1>
    </dataValidation>
  </dataValidations>
  <hyperlinks>
    <hyperlink ref="F19" r:id="rId1"/>
  </hyperlinks>
  <pageMargins left="0" right="0" top="0" bottom="0" header="0" footer="0"/>
  <pageSetup paperSize="9" scale="40" orientation="landscape" verticalDpi="180" r:id="rId2"/>
  <headerFooter>
    <oddFooter>&amp;C&amp;P</oddFooter>
  </headerFooter>
  <rowBreaks count="7" manualBreakCount="7">
    <brk id="305" max="36" man="1"/>
    <brk id="381" max="16383" man="1"/>
    <brk id="447" max="16383" man="1"/>
    <brk id="516" max="16383" man="1"/>
    <brk id="604" max="16383" man="1"/>
    <brk id="638" max="16383" man="1"/>
    <brk id="692" max="16383" man="1"/>
  </rowBreaks>
  <colBreaks count="1" manualBreakCount="1">
    <brk id="2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D476"/>
  <sheetViews>
    <sheetView topLeftCell="A53" zoomScaleNormal="100" zoomScalePageLayoutView="85" workbookViewId="0">
      <selection activeCell="B73" sqref="B73:C73"/>
    </sheetView>
  </sheetViews>
  <sheetFormatPr defaultRowHeight="15" x14ac:dyDescent="0.25"/>
  <cols>
    <col min="2" max="2" width="62.7109375" customWidth="1"/>
    <col min="3" max="3" width="91.5703125" customWidth="1"/>
  </cols>
  <sheetData>
    <row r="1" spans="2:4" x14ac:dyDescent="0.25">
      <c r="B1" s="5"/>
      <c r="C1" s="5"/>
      <c r="D1" s="5"/>
    </row>
    <row r="2" spans="2:4" ht="18.75" x14ac:dyDescent="0.3">
      <c r="B2" s="434" t="s">
        <v>963</v>
      </c>
      <c r="C2" s="435"/>
      <c r="D2" s="5"/>
    </row>
    <row r="3" spans="2:4" ht="15.75" x14ac:dyDescent="0.25">
      <c r="B3" s="436" t="s">
        <v>804</v>
      </c>
      <c r="C3" s="435"/>
      <c r="D3" s="5"/>
    </row>
    <row r="4" spans="2:4" x14ac:dyDescent="0.25">
      <c r="B4" s="435"/>
      <c r="C4" s="435"/>
      <c r="D4" s="5"/>
    </row>
    <row r="5" spans="2:4" ht="45.75" customHeight="1" thickBot="1" x14ac:dyDescent="0.3">
      <c r="B5" s="1478" t="s">
        <v>964</v>
      </c>
      <c r="C5" s="1478"/>
      <c r="D5" s="5"/>
    </row>
    <row r="6" spans="2:4" ht="58.5" customHeight="1" thickBot="1" x14ac:dyDescent="0.3">
      <c r="B6" s="1484" t="s">
        <v>679</v>
      </c>
      <c r="C6" s="1485"/>
      <c r="D6" s="5"/>
    </row>
    <row r="7" spans="2:4" x14ac:dyDescent="0.25">
      <c r="B7" s="5"/>
      <c r="C7" s="5"/>
      <c r="D7" s="5"/>
    </row>
    <row r="8" spans="2:4" ht="18.75" x14ac:dyDescent="0.3">
      <c r="B8" s="463" t="s">
        <v>434</v>
      </c>
      <c r="C8" s="463" t="s">
        <v>435</v>
      </c>
      <c r="D8" s="5"/>
    </row>
    <row r="9" spans="2:4" x14ac:dyDescent="0.25">
      <c r="B9" s="1481" t="s">
        <v>0</v>
      </c>
      <c r="C9" s="1483"/>
      <c r="D9" s="5"/>
    </row>
    <row r="10" spans="2:4" ht="30" x14ac:dyDescent="0.25">
      <c r="B10" s="437" t="s">
        <v>140</v>
      </c>
      <c r="C10" s="438" t="s">
        <v>1002</v>
      </c>
      <c r="D10" s="5"/>
    </row>
    <row r="11" spans="2:4" x14ac:dyDescent="0.25">
      <c r="B11" s="437" t="s">
        <v>1</v>
      </c>
      <c r="C11" s="439" t="s">
        <v>440</v>
      </c>
      <c r="D11" s="68"/>
    </row>
    <row r="12" spans="2:4" x14ac:dyDescent="0.25">
      <c r="B12" s="437" t="s">
        <v>2</v>
      </c>
      <c r="C12" s="440" t="s">
        <v>436</v>
      </c>
      <c r="D12" s="68"/>
    </row>
    <row r="13" spans="2:4" x14ac:dyDescent="0.25">
      <c r="B13" s="437" t="s">
        <v>3</v>
      </c>
      <c r="C13" s="438" t="s">
        <v>441</v>
      </c>
      <c r="D13" s="69"/>
    </row>
    <row r="14" spans="2:4" x14ac:dyDescent="0.25">
      <c r="B14" s="437" t="s">
        <v>807</v>
      </c>
      <c r="C14" s="438" t="s">
        <v>806</v>
      </c>
      <c r="D14" s="69"/>
    </row>
    <row r="15" spans="2:4" x14ac:dyDescent="0.25">
      <c r="B15" s="437" t="s">
        <v>94</v>
      </c>
      <c r="C15" s="438" t="s">
        <v>671</v>
      </c>
      <c r="D15" s="69"/>
    </row>
    <row r="16" spans="2:4" ht="30" x14ac:dyDescent="0.25">
      <c r="B16" s="437" t="s">
        <v>791</v>
      </c>
      <c r="C16" s="441" t="s">
        <v>1001</v>
      </c>
      <c r="D16" s="69"/>
    </row>
    <row r="17" spans="2:4" x14ac:dyDescent="0.25">
      <c r="B17" s="437" t="s">
        <v>4</v>
      </c>
      <c r="C17" s="440" t="s">
        <v>439</v>
      </c>
      <c r="D17" s="69"/>
    </row>
    <row r="18" spans="2:4" x14ac:dyDescent="0.25">
      <c r="B18" s="437" t="s">
        <v>5</v>
      </c>
      <c r="C18" s="440" t="s">
        <v>437</v>
      </c>
      <c r="D18" s="69"/>
    </row>
    <row r="19" spans="2:4" x14ac:dyDescent="0.25">
      <c r="B19" s="437" t="s">
        <v>6</v>
      </c>
      <c r="C19" s="440" t="s">
        <v>438</v>
      </c>
      <c r="D19" s="69"/>
    </row>
    <row r="20" spans="2:4" x14ac:dyDescent="0.25">
      <c r="B20" s="437" t="s">
        <v>7</v>
      </c>
      <c r="C20" s="440" t="s">
        <v>443</v>
      </c>
      <c r="D20" s="68"/>
    </row>
    <row r="21" spans="2:4" x14ac:dyDescent="0.25">
      <c r="B21" s="437" t="s">
        <v>8</v>
      </c>
      <c r="C21" s="438" t="s">
        <v>1027</v>
      </c>
      <c r="D21" s="69"/>
    </row>
    <row r="22" spans="2:4" x14ac:dyDescent="0.25">
      <c r="B22" s="437" t="s">
        <v>9</v>
      </c>
      <c r="C22" s="438" t="s">
        <v>1028</v>
      </c>
      <c r="D22" s="69"/>
    </row>
    <row r="23" spans="2:4" x14ac:dyDescent="0.25">
      <c r="B23" s="437" t="s">
        <v>805</v>
      </c>
      <c r="C23" s="438" t="s">
        <v>1029</v>
      </c>
      <c r="D23" s="68"/>
    </row>
    <row r="24" spans="2:4" x14ac:dyDescent="0.25">
      <c r="B24" s="1481" t="s">
        <v>421</v>
      </c>
      <c r="C24" s="1482"/>
      <c r="D24" s="5"/>
    </row>
    <row r="25" spans="2:4" x14ac:dyDescent="0.25">
      <c r="B25" s="1481" t="s">
        <v>210</v>
      </c>
      <c r="C25" s="1482"/>
      <c r="D25" s="5"/>
    </row>
    <row r="26" spans="2:4" ht="30" x14ac:dyDescent="0.25">
      <c r="B26" s="437" t="s">
        <v>902</v>
      </c>
      <c r="C26" s="439" t="s">
        <v>965</v>
      </c>
      <c r="D26" s="68"/>
    </row>
    <row r="27" spans="2:4" x14ac:dyDescent="0.25">
      <c r="B27" s="437" t="s">
        <v>903</v>
      </c>
      <c r="C27" s="439" t="s">
        <v>966</v>
      </c>
      <c r="D27" s="68"/>
    </row>
    <row r="28" spans="2:4" x14ac:dyDescent="0.25">
      <c r="B28" s="437" t="s">
        <v>904</v>
      </c>
      <c r="C28" s="439" t="s">
        <v>967</v>
      </c>
      <c r="D28" s="70"/>
    </row>
    <row r="29" spans="2:4" x14ac:dyDescent="0.25">
      <c r="B29" s="437" t="s">
        <v>905</v>
      </c>
      <c r="C29" s="439" t="s">
        <v>968</v>
      </c>
      <c r="D29" s="70"/>
    </row>
    <row r="30" spans="2:4" ht="14.25" customHeight="1" x14ac:dyDescent="0.25">
      <c r="B30" s="437" t="s">
        <v>906</v>
      </c>
      <c r="C30" s="439" t="s">
        <v>969</v>
      </c>
      <c r="D30" s="70"/>
    </row>
    <row r="31" spans="2:4" ht="14.25" customHeight="1" x14ac:dyDescent="0.25">
      <c r="B31" s="437" t="s">
        <v>907</v>
      </c>
      <c r="C31" s="439" t="s">
        <v>970</v>
      </c>
      <c r="D31" s="70"/>
    </row>
    <row r="32" spans="2:4" ht="30" x14ac:dyDescent="0.25">
      <c r="B32" s="437" t="s">
        <v>12</v>
      </c>
      <c r="C32" s="439" t="s">
        <v>780</v>
      </c>
      <c r="D32" s="70"/>
    </row>
    <row r="33" spans="2:4" x14ac:dyDescent="0.25">
      <c r="B33" s="437" t="s">
        <v>908</v>
      </c>
      <c r="C33" s="439" t="s">
        <v>971</v>
      </c>
      <c r="D33" s="70"/>
    </row>
    <row r="34" spans="2:4" ht="45" x14ac:dyDescent="0.25">
      <c r="B34" s="437" t="s">
        <v>979</v>
      </c>
      <c r="C34" s="439" t="s">
        <v>1030</v>
      </c>
      <c r="D34" s="68"/>
    </row>
    <row r="35" spans="2:4" x14ac:dyDescent="0.25">
      <c r="B35" s="437" t="s">
        <v>909</v>
      </c>
      <c r="C35" s="439" t="s">
        <v>972</v>
      </c>
      <c r="D35" s="68"/>
    </row>
    <row r="36" spans="2:4" x14ac:dyDescent="0.25">
      <c r="B36" s="437" t="s">
        <v>910</v>
      </c>
      <c r="C36" s="439" t="s">
        <v>973</v>
      </c>
      <c r="D36" s="70"/>
    </row>
    <row r="37" spans="2:4" x14ac:dyDescent="0.25">
      <c r="B37" s="437" t="s">
        <v>911</v>
      </c>
      <c r="C37" s="439" t="s">
        <v>975</v>
      </c>
      <c r="D37" s="70"/>
    </row>
    <row r="38" spans="2:4" ht="15" customHeight="1" x14ac:dyDescent="0.25">
      <c r="B38" s="437" t="s">
        <v>912</v>
      </c>
      <c r="C38" s="439" t="s">
        <v>974</v>
      </c>
      <c r="D38" s="70"/>
    </row>
    <row r="39" spans="2:4" ht="30" x14ac:dyDescent="0.25">
      <c r="B39" s="437" t="s">
        <v>913</v>
      </c>
      <c r="C39" s="439" t="s">
        <v>976</v>
      </c>
      <c r="D39" s="70"/>
    </row>
    <row r="40" spans="2:4" ht="30" x14ac:dyDescent="0.25">
      <c r="B40" s="437" t="s">
        <v>13</v>
      </c>
      <c r="C40" s="439" t="s">
        <v>977</v>
      </c>
      <c r="D40" s="68"/>
    </row>
    <row r="41" spans="2:4" x14ac:dyDescent="0.25">
      <c r="B41" s="442" t="s">
        <v>914</v>
      </c>
      <c r="C41" s="439" t="s">
        <v>978</v>
      </c>
      <c r="D41" s="68"/>
    </row>
    <row r="42" spans="2:4" ht="15" customHeight="1" x14ac:dyDescent="0.25">
      <c r="B42" s="437" t="s">
        <v>11</v>
      </c>
      <c r="C42" s="439" t="s">
        <v>1031</v>
      </c>
      <c r="D42" s="68"/>
    </row>
    <row r="43" spans="2:4" ht="15" customHeight="1" thickBot="1" x14ac:dyDescent="0.3">
      <c r="B43" s="1479" t="s">
        <v>1081</v>
      </c>
      <c r="C43" s="1480"/>
      <c r="D43" s="71"/>
    </row>
    <row r="44" spans="2:4" ht="75" x14ac:dyDescent="0.25">
      <c r="B44" s="443" t="s">
        <v>870</v>
      </c>
      <c r="C44" s="444" t="s">
        <v>1032</v>
      </c>
      <c r="D44" s="68"/>
    </row>
    <row r="45" spans="2:4" ht="45" x14ac:dyDescent="0.25">
      <c r="B45" s="437" t="s">
        <v>344</v>
      </c>
      <c r="C45" s="439" t="s">
        <v>1070</v>
      </c>
      <c r="D45" s="68"/>
    </row>
    <row r="46" spans="2:4" ht="45" x14ac:dyDescent="0.25">
      <c r="B46" s="437" t="s">
        <v>339</v>
      </c>
      <c r="C46" s="439" t="s">
        <v>1009</v>
      </c>
      <c r="D46" s="68"/>
    </row>
    <row r="47" spans="2:4" ht="45" x14ac:dyDescent="0.25">
      <c r="B47" s="437" t="s">
        <v>340</v>
      </c>
      <c r="C47" s="439" t="s">
        <v>1010</v>
      </c>
      <c r="D47" s="68"/>
    </row>
    <row r="48" spans="2:4" ht="45" x14ac:dyDescent="0.25">
      <c r="B48" s="437" t="s">
        <v>341</v>
      </c>
      <c r="C48" s="439" t="s">
        <v>1011</v>
      </c>
      <c r="D48" s="68"/>
    </row>
    <row r="49" spans="2:4" ht="45" x14ac:dyDescent="0.25">
      <c r="B49" s="437" t="s">
        <v>342</v>
      </c>
      <c r="C49" s="439" t="s">
        <v>1012</v>
      </c>
      <c r="D49" s="68"/>
    </row>
    <row r="50" spans="2:4" ht="30" x14ac:dyDescent="0.25">
      <c r="B50" s="437" t="s">
        <v>343</v>
      </c>
      <c r="C50" s="439" t="s">
        <v>1013</v>
      </c>
      <c r="D50" s="68"/>
    </row>
    <row r="51" spans="2:4" ht="45" x14ac:dyDescent="0.25">
      <c r="B51" s="437" t="s">
        <v>345</v>
      </c>
      <c r="C51" s="439" t="s">
        <v>1014</v>
      </c>
      <c r="D51" s="68"/>
    </row>
    <row r="52" spans="2:4" ht="45" x14ac:dyDescent="0.25">
      <c r="B52" s="437" t="s">
        <v>827</v>
      </c>
      <c r="C52" s="439" t="s">
        <v>1015</v>
      </c>
      <c r="D52" s="68"/>
    </row>
    <row r="53" spans="2:4" ht="45" x14ac:dyDescent="0.25">
      <c r="B53" s="437" t="s">
        <v>346</v>
      </c>
      <c r="C53" s="439" t="s">
        <v>1016</v>
      </c>
      <c r="D53" s="68"/>
    </row>
    <row r="54" spans="2:4" ht="30" x14ac:dyDescent="0.25">
      <c r="B54" s="437" t="s">
        <v>347</v>
      </c>
      <c r="C54" s="439" t="s">
        <v>1017</v>
      </c>
      <c r="D54" s="68"/>
    </row>
    <row r="55" spans="2:4" ht="30" x14ac:dyDescent="0.25">
      <c r="B55" s="437" t="s">
        <v>348</v>
      </c>
      <c r="C55" s="439" t="s">
        <v>1018</v>
      </c>
      <c r="D55" s="68"/>
    </row>
    <row r="56" spans="2:4" ht="30" x14ac:dyDescent="0.25">
      <c r="B56" s="437" t="s">
        <v>349</v>
      </c>
      <c r="C56" s="439" t="s">
        <v>1019</v>
      </c>
      <c r="D56" s="68"/>
    </row>
    <row r="57" spans="2:4" ht="30" x14ac:dyDescent="0.25">
      <c r="B57" s="437" t="s">
        <v>350</v>
      </c>
      <c r="C57" s="439" t="s">
        <v>1020</v>
      </c>
      <c r="D57" s="68"/>
    </row>
    <row r="58" spans="2:4" ht="30" x14ac:dyDescent="0.25">
      <c r="B58" s="437" t="s">
        <v>828</v>
      </c>
      <c r="C58" s="439" t="s">
        <v>1021</v>
      </c>
      <c r="D58" s="68"/>
    </row>
    <row r="59" spans="2:4" ht="30" x14ac:dyDescent="0.25">
      <c r="B59" s="437" t="s">
        <v>829</v>
      </c>
      <c r="C59" s="439" t="s">
        <v>1022</v>
      </c>
      <c r="D59" s="68"/>
    </row>
    <row r="60" spans="2:4" ht="30" x14ac:dyDescent="0.25">
      <c r="B60" s="437" t="s">
        <v>18</v>
      </c>
      <c r="C60" s="439" t="s">
        <v>1023</v>
      </c>
      <c r="D60" s="68"/>
    </row>
    <row r="61" spans="2:4" x14ac:dyDescent="0.25">
      <c r="B61" s="437" t="s">
        <v>20</v>
      </c>
      <c r="C61" s="439" t="s">
        <v>1024</v>
      </c>
      <c r="D61" s="68"/>
    </row>
    <row r="62" spans="2:4" ht="30" x14ac:dyDescent="0.25">
      <c r="B62" s="437" t="s">
        <v>21</v>
      </c>
      <c r="C62" s="439" t="s">
        <v>1033</v>
      </c>
      <c r="D62" s="68"/>
    </row>
    <row r="63" spans="2:4" ht="30" x14ac:dyDescent="0.25">
      <c r="B63" s="445" t="s">
        <v>22</v>
      </c>
      <c r="C63" s="438" t="s">
        <v>781</v>
      </c>
      <c r="D63" s="69"/>
    </row>
    <row r="64" spans="2:4" ht="30" x14ac:dyDescent="0.25">
      <c r="B64" s="437" t="s">
        <v>208</v>
      </c>
      <c r="C64" s="439" t="s">
        <v>782</v>
      </c>
      <c r="D64" s="68"/>
    </row>
    <row r="65" spans="2:4" ht="30" x14ac:dyDescent="0.25">
      <c r="B65" s="437" t="s">
        <v>921</v>
      </c>
      <c r="C65" s="439" t="s">
        <v>1003</v>
      </c>
      <c r="D65" s="68"/>
    </row>
    <row r="66" spans="2:4" ht="30" x14ac:dyDescent="0.25">
      <c r="B66" s="437" t="s">
        <v>202</v>
      </c>
      <c r="C66" s="438" t="s">
        <v>837</v>
      </c>
      <c r="D66" s="5"/>
    </row>
    <row r="67" spans="2:4" x14ac:dyDescent="0.25">
      <c r="B67" s="437" t="s">
        <v>422</v>
      </c>
      <c r="C67" s="438" t="s">
        <v>1071</v>
      </c>
      <c r="D67" s="5"/>
    </row>
    <row r="68" spans="2:4" x14ac:dyDescent="0.25">
      <c r="B68" s="437" t="s">
        <v>450</v>
      </c>
      <c r="C68" s="438" t="s">
        <v>451</v>
      </c>
      <c r="D68" s="5"/>
    </row>
    <row r="69" spans="2:4" ht="15.75" customHeight="1" x14ac:dyDescent="0.25">
      <c r="B69" s="437" t="s">
        <v>831</v>
      </c>
      <c r="C69" s="438" t="s">
        <v>830</v>
      </c>
      <c r="D69" s="5"/>
    </row>
    <row r="70" spans="2:4" ht="14.25" customHeight="1" x14ac:dyDescent="0.25">
      <c r="B70" s="437" t="s">
        <v>452</v>
      </c>
      <c r="C70" s="438" t="s">
        <v>999</v>
      </c>
      <c r="D70" s="5"/>
    </row>
    <row r="71" spans="2:4" x14ac:dyDescent="0.25">
      <c r="B71" s="437" t="s">
        <v>1068</v>
      </c>
      <c r="C71" s="438" t="s">
        <v>1069</v>
      </c>
      <c r="D71" s="5"/>
    </row>
    <row r="72" spans="2:4" ht="30" x14ac:dyDescent="0.25">
      <c r="B72" s="437" t="s">
        <v>445</v>
      </c>
      <c r="C72" s="446" t="s">
        <v>1000</v>
      </c>
      <c r="D72" s="5"/>
    </row>
    <row r="73" spans="2:4" ht="19.5" x14ac:dyDescent="0.25">
      <c r="B73" s="1474" t="s">
        <v>1082</v>
      </c>
      <c r="C73" s="1475"/>
      <c r="D73" s="72"/>
    </row>
    <row r="74" spans="2:4" ht="30" x14ac:dyDescent="0.25">
      <c r="B74" s="437" t="s">
        <v>423</v>
      </c>
      <c r="C74" s="438" t="s">
        <v>838</v>
      </c>
      <c r="D74" s="5"/>
    </row>
    <row r="75" spans="2:4" ht="30" x14ac:dyDescent="0.25">
      <c r="B75" s="437" t="s">
        <v>424</v>
      </c>
      <c r="C75" s="438" t="s">
        <v>453</v>
      </c>
      <c r="D75" s="5"/>
    </row>
    <row r="76" spans="2:4" x14ac:dyDescent="0.25">
      <c r="B76" s="437" t="s">
        <v>173</v>
      </c>
      <c r="C76" s="438" t="s">
        <v>683</v>
      </c>
      <c r="D76" s="5"/>
    </row>
    <row r="77" spans="2:4" ht="16.5" customHeight="1" x14ac:dyDescent="0.25">
      <c r="B77" s="1474" t="s">
        <v>213</v>
      </c>
      <c r="C77" s="1475"/>
      <c r="D77" s="71"/>
    </row>
    <row r="78" spans="2:4" x14ac:dyDescent="0.25">
      <c r="B78" s="437" t="s">
        <v>214</v>
      </c>
      <c r="C78" s="438" t="s">
        <v>685</v>
      </c>
      <c r="D78" s="5"/>
    </row>
    <row r="79" spans="2:4" x14ac:dyDescent="0.25">
      <c r="B79" s="437" t="s">
        <v>215</v>
      </c>
      <c r="C79" s="438" t="s">
        <v>457</v>
      </c>
      <c r="D79" s="5"/>
    </row>
    <row r="80" spans="2:4" x14ac:dyDescent="0.25">
      <c r="B80" s="437" t="s">
        <v>712</v>
      </c>
      <c r="C80" s="438" t="s">
        <v>458</v>
      </c>
      <c r="D80" s="5"/>
    </row>
    <row r="81" spans="2:4" x14ac:dyDescent="0.25">
      <c r="B81" s="437" t="s">
        <v>217</v>
      </c>
      <c r="C81" s="438" t="s">
        <v>459</v>
      </c>
      <c r="D81" s="5"/>
    </row>
    <row r="82" spans="2:4" x14ac:dyDescent="0.25">
      <c r="B82" s="437" t="s">
        <v>711</v>
      </c>
      <c r="C82" s="438" t="s">
        <v>460</v>
      </c>
      <c r="D82" s="5"/>
    </row>
    <row r="83" spans="2:4" x14ac:dyDescent="0.25">
      <c r="B83" s="437" t="s">
        <v>394</v>
      </c>
      <c r="C83" s="438" t="s">
        <v>461</v>
      </c>
      <c r="D83" s="5"/>
    </row>
    <row r="84" spans="2:4" x14ac:dyDescent="0.25">
      <c r="B84" s="437" t="s">
        <v>711</v>
      </c>
      <c r="C84" s="438" t="s">
        <v>462</v>
      </c>
      <c r="D84" s="5"/>
    </row>
    <row r="85" spans="2:4" x14ac:dyDescent="0.25">
      <c r="B85" s="437" t="s">
        <v>455</v>
      </c>
      <c r="C85" s="438" t="s">
        <v>463</v>
      </c>
      <c r="D85" s="5"/>
    </row>
    <row r="86" spans="2:4" x14ac:dyDescent="0.25">
      <c r="B86" s="437" t="s">
        <v>456</v>
      </c>
      <c r="C86" s="438" t="s">
        <v>464</v>
      </c>
      <c r="D86" s="5"/>
    </row>
    <row r="87" spans="2:4" x14ac:dyDescent="0.25">
      <c r="B87" s="437" t="s">
        <v>476</v>
      </c>
      <c r="C87" s="438" t="s">
        <v>686</v>
      </c>
      <c r="D87" s="5"/>
    </row>
    <row r="88" spans="2:4" x14ac:dyDescent="0.25">
      <c r="B88" s="437" t="s">
        <v>469</v>
      </c>
      <c r="C88" s="438" t="s">
        <v>472</v>
      </c>
      <c r="D88" s="5"/>
    </row>
    <row r="89" spans="2:4" x14ac:dyDescent="0.25">
      <c r="B89" s="437" t="s">
        <v>470</v>
      </c>
      <c r="C89" s="446" t="s">
        <v>474</v>
      </c>
      <c r="D89" s="5"/>
    </row>
    <row r="90" spans="2:4" x14ac:dyDescent="0.25">
      <c r="B90" s="437" t="s">
        <v>471</v>
      </c>
      <c r="C90" s="446" t="s">
        <v>473</v>
      </c>
      <c r="D90" s="5"/>
    </row>
    <row r="91" spans="2:4" ht="16.5" customHeight="1" x14ac:dyDescent="0.25">
      <c r="B91" s="1474" t="s">
        <v>980</v>
      </c>
      <c r="C91" s="1475"/>
      <c r="D91" s="73"/>
    </row>
    <row r="92" spans="2:4" s="75" customFormat="1" ht="14.25" customHeight="1" x14ac:dyDescent="0.25">
      <c r="B92" s="447" t="s">
        <v>808</v>
      </c>
      <c r="C92" s="438" t="s">
        <v>925</v>
      </c>
      <c r="D92" s="71"/>
    </row>
    <row r="93" spans="2:4" s="75" customFormat="1" ht="14.45" customHeight="1" x14ac:dyDescent="0.25">
      <c r="B93" s="447" t="s">
        <v>809</v>
      </c>
      <c r="C93" s="438" t="s">
        <v>1004</v>
      </c>
      <c r="D93" s="71"/>
    </row>
    <row r="94" spans="2:4" s="75" customFormat="1" ht="15" customHeight="1" x14ac:dyDescent="0.25">
      <c r="B94" s="447" t="s">
        <v>839</v>
      </c>
      <c r="C94" s="438" t="s">
        <v>1005</v>
      </c>
      <c r="D94" s="71"/>
    </row>
    <row r="95" spans="2:4" s="75" customFormat="1" ht="15.75" x14ac:dyDescent="0.25">
      <c r="B95" s="1474" t="s">
        <v>922</v>
      </c>
      <c r="C95" s="1475"/>
      <c r="D95" s="71"/>
    </row>
    <row r="96" spans="2:4" s="75" customFormat="1" ht="15.75" x14ac:dyDescent="0.25">
      <c r="B96" s="1472" t="s">
        <v>468</v>
      </c>
      <c r="C96" s="1473"/>
      <c r="D96" s="76"/>
    </row>
    <row r="97" spans="2:4" s="75" customFormat="1" ht="15.75" x14ac:dyDescent="0.25">
      <c r="B97" s="437" t="s">
        <v>34</v>
      </c>
      <c r="C97" s="438" t="s">
        <v>479</v>
      </c>
      <c r="D97" s="74"/>
    </row>
    <row r="98" spans="2:4" x14ac:dyDescent="0.25">
      <c r="B98" s="437" t="s">
        <v>35</v>
      </c>
      <c r="C98" s="438" t="s">
        <v>480</v>
      </c>
      <c r="D98" s="5"/>
    </row>
    <row r="99" spans="2:4" x14ac:dyDescent="0.25">
      <c r="B99" s="437" t="s">
        <v>27</v>
      </c>
      <c r="C99" s="438" t="s">
        <v>481</v>
      </c>
      <c r="D99" s="5"/>
    </row>
    <row r="100" spans="2:4" ht="16.5" customHeight="1" x14ac:dyDescent="0.25">
      <c r="B100" s="437" t="s">
        <v>425</v>
      </c>
      <c r="C100" s="438" t="s">
        <v>482</v>
      </c>
      <c r="D100" s="5"/>
    </row>
    <row r="101" spans="2:4" x14ac:dyDescent="0.25">
      <c r="B101" s="437" t="s">
        <v>465</v>
      </c>
      <c r="C101" s="438" t="s">
        <v>483</v>
      </c>
      <c r="D101" s="5"/>
    </row>
    <row r="102" spans="2:4" x14ac:dyDescent="0.25">
      <c r="B102" s="437" t="s">
        <v>30</v>
      </c>
      <c r="C102" s="438" t="s">
        <v>484</v>
      </c>
      <c r="D102" s="5"/>
    </row>
    <row r="103" spans="2:4" x14ac:dyDescent="0.25">
      <c r="B103" s="437" t="s">
        <v>466</v>
      </c>
      <c r="C103" s="438" t="s">
        <v>485</v>
      </c>
      <c r="D103" s="5"/>
    </row>
    <row r="104" spans="2:4" x14ac:dyDescent="0.25">
      <c r="B104" s="437" t="s">
        <v>467</v>
      </c>
      <c r="C104" s="438" t="s">
        <v>659</v>
      </c>
      <c r="D104" s="5"/>
    </row>
    <row r="105" spans="2:4" ht="28.5" x14ac:dyDescent="0.25">
      <c r="B105" s="437" t="s">
        <v>657</v>
      </c>
      <c r="C105" s="438" t="s">
        <v>660</v>
      </c>
      <c r="D105" s="5"/>
    </row>
    <row r="106" spans="2:4" ht="28.5" x14ac:dyDescent="0.25">
      <c r="B106" s="437" t="s">
        <v>658</v>
      </c>
      <c r="C106" s="438" t="s">
        <v>661</v>
      </c>
      <c r="D106" s="5"/>
    </row>
    <row r="107" spans="2:4" x14ac:dyDescent="0.25">
      <c r="B107" s="437" t="s">
        <v>33</v>
      </c>
      <c r="C107" s="438" t="s">
        <v>486</v>
      </c>
      <c r="D107" s="5"/>
    </row>
    <row r="108" spans="2:4" ht="15.75" customHeight="1" x14ac:dyDescent="0.25">
      <c r="B108" s="437" t="s">
        <v>675</v>
      </c>
      <c r="C108" s="438" t="s">
        <v>478</v>
      </c>
      <c r="D108" s="5"/>
    </row>
    <row r="109" spans="2:4" x14ac:dyDescent="0.25">
      <c r="B109" s="437" t="s">
        <v>674</v>
      </c>
      <c r="C109" s="438" t="s">
        <v>678</v>
      </c>
      <c r="D109" s="5"/>
    </row>
    <row r="110" spans="2:4" ht="15.75" customHeight="1" x14ac:dyDescent="0.25">
      <c r="B110" s="437" t="s">
        <v>811</v>
      </c>
      <c r="C110" s="438" t="s">
        <v>840</v>
      </c>
      <c r="D110" s="5"/>
    </row>
    <row r="111" spans="2:4" ht="15.75" x14ac:dyDescent="0.25">
      <c r="B111" s="1472" t="s">
        <v>243</v>
      </c>
      <c r="C111" s="1473"/>
      <c r="D111" s="76"/>
    </row>
    <row r="112" spans="2:4" ht="15" customHeight="1" x14ac:dyDescent="0.25">
      <c r="B112" s="437" t="s">
        <v>487</v>
      </c>
      <c r="C112" s="438" t="s">
        <v>497</v>
      </c>
      <c r="D112" s="5"/>
    </row>
    <row r="113" spans="2:4" ht="14.25" customHeight="1" x14ac:dyDescent="0.25">
      <c r="B113" s="437" t="s">
        <v>488</v>
      </c>
      <c r="C113" s="438" t="s">
        <v>498</v>
      </c>
      <c r="D113" s="5"/>
    </row>
    <row r="114" spans="2:4" x14ac:dyDescent="0.25">
      <c r="B114" s="437" t="s">
        <v>36</v>
      </c>
      <c r="C114" s="438" t="s">
        <v>499</v>
      </c>
      <c r="D114" s="5"/>
    </row>
    <row r="115" spans="2:4" x14ac:dyDescent="0.25">
      <c r="B115" s="437" t="s">
        <v>493</v>
      </c>
      <c r="C115" s="438" t="s">
        <v>668</v>
      </c>
      <c r="D115" s="5"/>
    </row>
    <row r="116" spans="2:4" x14ac:dyDescent="0.25">
      <c r="B116" s="437" t="s">
        <v>494</v>
      </c>
      <c r="C116" s="438" t="s">
        <v>667</v>
      </c>
      <c r="D116" s="5"/>
    </row>
    <row r="117" spans="2:4" x14ac:dyDescent="0.25">
      <c r="B117" s="437" t="s">
        <v>37</v>
      </c>
      <c r="C117" s="438" t="s">
        <v>664</v>
      </c>
      <c r="D117" s="5"/>
    </row>
    <row r="118" spans="2:4" x14ac:dyDescent="0.25">
      <c r="B118" s="437" t="s">
        <v>495</v>
      </c>
      <c r="C118" s="438" t="s">
        <v>665</v>
      </c>
      <c r="D118" s="5"/>
    </row>
    <row r="119" spans="2:4" x14ac:dyDescent="0.25">
      <c r="B119" s="437" t="s">
        <v>496</v>
      </c>
      <c r="C119" s="438" t="s">
        <v>666</v>
      </c>
      <c r="D119" s="5"/>
    </row>
    <row r="120" spans="2:4" ht="28.5" x14ac:dyDescent="0.25">
      <c r="B120" s="437" t="s">
        <v>669</v>
      </c>
      <c r="C120" s="438" t="s">
        <v>662</v>
      </c>
      <c r="D120" s="5"/>
    </row>
    <row r="121" spans="2:4" ht="28.5" x14ac:dyDescent="0.25">
      <c r="B121" s="437" t="s">
        <v>670</v>
      </c>
      <c r="C121" s="438" t="s">
        <v>663</v>
      </c>
      <c r="D121" s="5"/>
    </row>
    <row r="122" spans="2:4" x14ac:dyDescent="0.25">
      <c r="B122" s="437" t="s">
        <v>38</v>
      </c>
      <c r="C122" s="438" t="s">
        <v>500</v>
      </c>
      <c r="D122" s="5"/>
    </row>
    <row r="123" spans="2:4" x14ac:dyDescent="0.25">
      <c r="B123" s="437" t="s">
        <v>39</v>
      </c>
      <c r="C123" s="438" t="s">
        <v>1066</v>
      </c>
      <c r="D123" s="5"/>
    </row>
    <row r="124" spans="2:4" x14ac:dyDescent="0.25">
      <c r="B124" s="437" t="s">
        <v>778</v>
      </c>
      <c r="C124" s="438" t="s">
        <v>779</v>
      </c>
      <c r="D124" s="5"/>
    </row>
    <row r="125" spans="2:4" ht="19.5" x14ac:dyDescent="0.25">
      <c r="B125" s="1474" t="s">
        <v>1006</v>
      </c>
      <c r="C125" s="1475"/>
      <c r="D125" s="72"/>
    </row>
    <row r="126" spans="2:4" x14ac:dyDescent="0.25">
      <c r="B126" s="437" t="s">
        <v>40</v>
      </c>
      <c r="C126" s="438" t="s">
        <v>687</v>
      </c>
      <c r="D126" s="5"/>
    </row>
    <row r="127" spans="2:4" x14ac:dyDescent="0.25">
      <c r="B127" s="437" t="s">
        <v>41</v>
      </c>
      <c r="C127" s="438" t="s">
        <v>862</v>
      </c>
      <c r="D127" s="5"/>
    </row>
    <row r="128" spans="2:4" x14ac:dyDescent="0.25">
      <c r="B128" s="437" t="s">
        <v>42</v>
      </c>
      <c r="C128" s="438" t="s">
        <v>503</v>
      </c>
      <c r="D128" s="5"/>
    </row>
    <row r="129" spans="2:4" x14ac:dyDescent="0.25">
      <c r="B129" s="437" t="s">
        <v>43</v>
      </c>
      <c r="C129" s="438" t="s">
        <v>504</v>
      </c>
      <c r="D129" s="5"/>
    </row>
    <row r="130" spans="2:4" x14ac:dyDescent="0.25">
      <c r="B130" s="437" t="s">
        <v>445</v>
      </c>
      <c r="C130" s="438" t="s">
        <v>926</v>
      </c>
      <c r="D130" s="5"/>
    </row>
    <row r="131" spans="2:4" ht="19.5" x14ac:dyDescent="0.25">
      <c r="B131" s="1474" t="s">
        <v>1007</v>
      </c>
      <c r="C131" s="1475"/>
      <c r="D131" s="72"/>
    </row>
    <row r="132" spans="2:4" x14ac:dyDescent="0.25">
      <c r="B132" s="437" t="s">
        <v>44</v>
      </c>
      <c r="C132" s="438" t="s">
        <v>688</v>
      </c>
      <c r="D132" s="5"/>
    </row>
    <row r="133" spans="2:4" x14ac:dyDescent="0.25">
      <c r="B133" s="437" t="s">
        <v>41</v>
      </c>
      <c r="C133" s="438" t="s">
        <v>732</v>
      </c>
      <c r="D133" s="5"/>
    </row>
    <row r="134" spans="2:4" x14ac:dyDescent="0.25">
      <c r="B134" s="437" t="s">
        <v>42</v>
      </c>
      <c r="C134" s="438" t="s">
        <v>502</v>
      </c>
      <c r="D134" s="5"/>
    </row>
    <row r="135" spans="2:4" x14ac:dyDescent="0.25">
      <c r="B135" s="437" t="s">
        <v>445</v>
      </c>
      <c r="C135" s="438" t="s">
        <v>501</v>
      </c>
      <c r="D135" s="5"/>
    </row>
    <row r="136" spans="2:4" ht="19.5" x14ac:dyDescent="0.25">
      <c r="B136" s="1474" t="s">
        <v>1008</v>
      </c>
      <c r="C136" s="1475"/>
      <c r="D136" s="72"/>
    </row>
    <row r="137" spans="2:4" x14ac:dyDescent="0.25">
      <c r="B137" s="437" t="s">
        <v>187</v>
      </c>
      <c r="C137" s="438" t="s">
        <v>689</v>
      </c>
      <c r="D137" s="5"/>
    </row>
    <row r="138" spans="2:4" x14ac:dyDescent="0.25">
      <c r="B138" s="437" t="s">
        <v>41</v>
      </c>
      <c r="C138" s="438" t="s">
        <v>509</v>
      </c>
      <c r="D138" s="5"/>
    </row>
    <row r="139" spans="2:4" x14ac:dyDescent="0.25">
      <c r="B139" s="437" t="s">
        <v>42</v>
      </c>
      <c r="C139" s="446" t="s">
        <v>508</v>
      </c>
      <c r="D139" s="5"/>
    </row>
    <row r="140" spans="2:4" x14ac:dyDescent="0.25">
      <c r="B140" s="437" t="s">
        <v>43</v>
      </c>
      <c r="C140" s="446" t="s">
        <v>507</v>
      </c>
      <c r="D140" s="5"/>
    </row>
    <row r="141" spans="2:4" x14ac:dyDescent="0.25">
      <c r="B141" s="437" t="s">
        <v>510</v>
      </c>
      <c r="C141" s="438" t="s">
        <v>733</v>
      </c>
      <c r="D141" s="5"/>
    </row>
    <row r="142" spans="2:4" x14ac:dyDescent="0.25">
      <c r="B142" s="437" t="s">
        <v>505</v>
      </c>
      <c r="C142" s="438" t="s">
        <v>680</v>
      </c>
      <c r="D142" s="5"/>
    </row>
    <row r="143" spans="2:4" x14ac:dyDescent="0.25">
      <c r="B143" s="437" t="s">
        <v>506</v>
      </c>
      <c r="C143" s="438" t="s">
        <v>681</v>
      </c>
      <c r="D143" s="5"/>
    </row>
    <row r="144" spans="2:4" x14ac:dyDescent="0.25">
      <c r="B144" s="437" t="s">
        <v>511</v>
      </c>
      <c r="C144" s="438" t="s">
        <v>682</v>
      </c>
      <c r="D144" s="5"/>
    </row>
    <row r="145" spans="2:4" x14ac:dyDescent="0.25">
      <c r="B145" s="437" t="s">
        <v>512</v>
      </c>
      <c r="C145" s="439" t="s">
        <v>735</v>
      </c>
      <c r="D145" s="5"/>
    </row>
    <row r="146" spans="2:4" x14ac:dyDescent="0.25">
      <c r="B146" s="437" t="s">
        <v>505</v>
      </c>
      <c r="C146" s="438" t="s">
        <v>520</v>
      </c>
      <c r="D146" s="5"/>
    </row>
    <row r="147" spans="2:4" x14ac:dyDescent="0.25">
      <c r="B147" s="437" t="s">
        <v>506</v>
      </c>
      <c r="C147" s="438" t="s">
        <v>521</v>
      </c>
      <c r="D147" s="5"/>
    </row>
    <row r="148" spans="2:4" x14ac:dyDescent="0.25">
      <c r="B148" s="437" t="s">
        <v>513</v>
      </c>
      <c r="C148" s="438" t="s">
        <v>522</v>
      </c>
      <c r="D148" s="5"/>
    </row>
    <row r="149" spans="2:4" x14ac:dyDescent="0.25">
      <c r="B149" s="437" t="s">
        <v>514</v>
      </c>
      <c r="C149" s="439" t="s">
        <v>734</v>
      </c>
      <c r="D149" s="5"/>
    </row>
    <row r="150" spans="2:4" x14ac:dyDescent="0.25">
      <c r="B150" s="437" t="s">
        <v>505</v>
      </c>
      <c r="C150" s="438" t="s">
        <v>519</v>
      </c>
      <c r="D150" s="5"/>
    </row>
    <row r="151" spans="2:4" x14ac:dyDescent="0.25">
      <c r="B151" s="437" t="s">
        <v>506</v>
      </c>
      <c r="C151" s="438" t="s">
        <v>518</v>
      </c>
      <c r="D151" s="5"/>
    </row>
    <row r="152" spans="2:4" x14ac:dyDescent="0.25">
      <c r="B152" s="437" t="s">
        <v>515</v>
      </c>
      <c r="C152" s="438" t="s">
        <v>517</v>
      </c>
      <c r="D152" s="5"/>
    </row>
    <row r="153" spans="2:4" x14ac:dyDescent="0.25">
      <c r="B153" s="437" t="s">
        <v>187</v>
      </c>
      <c r="C153" s="439" t="s">
        <v>736</v>
      </c>
      <c r="D153" s="68"/>
    </row>
    <row r="154" spans="2:4" x14ac:dyDescent="0.25">
      <c r="B154" s="437" t="s">
        <v>505</v>
      </c>
      <c r="C154" s="438" t="s">
        <v>690</v>
      </c>
      <c r="D154" s="5"/>
    </row>
    <row r="155" spans="2:4" x14ac:dyDescent="0.25">
      <c r="B155" s="437" t="s">
        <v>506</v>
      </c>
      <c r="C155" s="438" t="s">
        <v>691</v>
      </c>
      <c r="D155" s="5"/>
    </row>
    <row r="156" spans="2:4" x14ac:dyDescent="0.25">
      <c r="B156" s="437" t="s">
        <v>515</v>
      </c>
      <c r="C156" s="438" t="s">
        <v>692</v>
      </c>
      <c r="D156" s="5"/>
    </row>
    <row r="157" spans="2:4" x14ac:dyDescent="0.25">
      <c r="B157" s="437" t="s">
        <v>445</v>
      </c>
      <c r="C157" s="438" t="s">
        <v>981</v>
      </c>
      <c r="D157" s="5"/>
    </row>
    <row r="158" spans="2:4" ht="15" customHeight="1" x14ac:dyDescent="0.25">
      <c r="B158" s="1474" t="s">
        <v>235</v>
      </c>
      <c r="C158" s="1475"/>
      <c r="D158" s="72"/>
    </row>
    <row r="159" spans="2:4" x14ac:dyDescent="0.25">
      <c r="B159" s="437" t="s">
        <v>523</v>
      </c>
      <c r="C159" s="438" t="s">
        <v>693</v>
      </c>
      <c r="D159" s="5"/>
    </row>
    <row r="160" spans="2:4" x14ac:dyDescent="0.25">
      <c r="B160" s="437" t="s">
        <v>41</v>
      </c>
      <c r="C160" s="438" t="s">
        <v>525</v>
      </c>
      <c r="D160" s="5"/>
    </row>
    <row r="161" spans="2:4" x14ac:dyDescent="0.25">
      <c r="B161" s="437" t="s">
        <v>42</v>
      </c>
      <c r="C161" s="438" t="s">
        <v>526</v>
      </c>
      <c r="D161" s="5"/>
    </row>
    <row r="162" spans="2:4" x14ac:dyDescent="0.25">
      <c r="B162" s="437" t="s">
        <v>43</v>
      </c>
      <c r="C162" s="438" t="s">
        <v>527</v>
      </c>
      <c r="D162" s="5"/>
    </row>
    <row r="163" spans="2:4" ht="15" customHeight="1" x14ac:dyDescent="0.25">
      <c r="B163" s="1474" t="s">
        <v>234</v>
      </c>
      <c r="C163" s="1475"/>
      <c r="D163" s="72"/>
    </row>
    <row r="164" spans="2:4" ht="30" x14ac:dyDescent="0.25">
      <c r="B164" s="437" t="s">
        <v>177</v>
      </c>
      <c r="C164" s="438" t="s">
        <v>841</v>
      </c>
      <c r="D164" s="5"/>
    </row>
    <row r="165" spans="2:4" x14ac:dyDescent="0.25">
      <c r="B165" s="448" t="s">
        <v>869</v>
      </c>
      <c r="C165" s="439" t="s">
        <v>635</v>
      </c>
      <c r="D165" s="5"/>
    </row>
    <row r="166" spans="2:4" x14ac:dyDescent="0.25">
      <c r="B166" s="437" t="s">
        <v>214</v>
      </c>
      <c r="C166" s="439" t="s">
        <v>694</v>
      </c>
      <c r="D166" s="5"/>
    </row>
    <row r="167" spans="2:4" ht="18.75" customHeight="1" x14ac:dyDescent="0.25">
      <c r="B167" s="1474" t="s">
        <v>1074</v>
      </c>
      <c r="C167" s="1475"/>
      <c r="D167" s="77"/>
    </row>
    <row r="168" spans="2:4" ht="15.75" x14ac:dyDescent="0.25">
      <c r="B168" s="1474" t="s">
        <v>1075</v>
      </c>
      <c r="C168" s="1475"/>
      <c r="D168" s="76"/>
    </row>
    <row r="169" spans="2:4" ht="30" x14ac:dyDescent="0.25">
      <c r="B169" s="449" t="s">
        <v>378</v>
      </c>
      <c r="C169" s="438" t="s">
        <v>863</v>
      </c>
      <c r="D169" s="5"/>
    </row>
    <row r="170" spans="2:4" ht="30" x14ac:dyDescent="0.25">
      <c r="B170" s="449" t="s">
        <v>190</v>
      </c>
      <c r="C170" s="438" t="s">
        <v>864</v>
      </c>
      <c r="D170" s="5"/>
    </row>
    <row r="171" spans="2:4" ht="30" x14ac:dyDescent="0.25">
      <c r="B171" s="449" t="s">
        <v>191</v>
      </c>
      <c r="C171" s="438" t="s">
        <v>865</v>
      </c>
      <c r="D171" s="5"/>
    </row>
    <row r="172" spans="2:4" ht="30" x14ac:dyDescent="0.25">
      <c r="B172" s="449" t="s">
        <v>58</v>
      </c>
      <c r="C172" s="438" t="s">
        <v>866</v>
      </c>
      <c r="D172" s="5"/>
    </row>
    <row r="173" spans="2:4" ht="30" x14ac:dyDescent="0.25">
      <c r="B173" s="450" t="s">
        <v>528</v>
      </c>
      <c r="C173" s="438" t="s">
        <v>842</v>
      </c>
      <c r="D173" s="5"/>
    </row>
    <row r="174" spans="2:4" ht="27.6" customHeight="1" x14ac:dyDescent="0.25">
      <c r="B174" s="437" t="s">
        <v>529</v>
      </c>
      <c r="C174" s="438" t="s">
        <v>843</v>
      </c>
      <c r="D174" s="5"/>
    </row>
    <row r="175" spans="2:4" ht="30" x14ac:dyDescent="0.25">
      <c r="B175" s="437" t="s">
        <v>445</v>
      </c>
      <c r="C175" s="438" t="s">
        <v>927</v>
      </c>
      <c r="D175" s="5"/>
    </row>
    <row r="176" spans="2:4" ht="15.75" x14ac:dyDescent="0.25">
      <c r="B176" s="1472" t="s">
        <v>923</v>
      </c>
      <c r="C176" s="1473"/>
      <c r="D176" s="78"/>
    </row>
    <row r="177" spans="2:4" ht="30" x14ac:dyDescent="0.25">
      <c r="B177" s="525" t="s">
        <v>881</v>
      </c>
      <c r="C177" s="439" t="s">
        <v>887</v>
      </c>
      <c r="D177" s="5"/>
    </row>
    <row r="178" spans="2:4" ht="30" x14ac:dyDescent="0.25">
      <c r="B178" s="525" t="s">
        <v>882</v>
      </c>
      <c r="C178" s="439" t="s">
        <v>888</v>
      </c>
      <c r="D178" s="5"/>
    </row>
    <row r="179" spans="2:4" ht="30" x14ac:dyDescent="0.25">
      <c r="B179" s="525" t="s">
        <v>883</v>
      </c>
      <c r="C179" s="439" t="s">
        <v>892</v>
      </c>
      <c r="D179" s="5"/>
    </row>
    <row r="180" spans="2:4" ht="30" x14ac:dyDescent="0.25">
      <c r="B180" s="525" t="s">
        <v>884</v>
      </c>
      <c r="C180" s="439" t="s">
        <v>891</v>
      </c>
      <c r="D180" s="5"/>
    </row>
    <row r="181" spans="2:4" ht="30" x14ac:dyDescent="0.25">
      <c r="B181" s="525" t="s">
        <v>885</v>
      </c>
      <c r="C181" s="439" t="s">
        <v>890</v>
      </c>
      <c r="D181" s="5"/>
    </row>
    <row r="182" spans="2:4" ht="30" x14ac:dyDescent="0.25">
      <c r="B182" s="525" t="s">
        <v>886</v>
      </c>
      <c r="C182" s="439" t="s">
        <v>889</v>
      </c>
      <c r="D182" s="5"/>
    </row>
    <row r="183" spans="2:4" x14ac:dyDescent="0.25">
      <c r="B183" s="526" t="s">
        <v>825</v>
      </c>
      <c r="C183" s="439" t="s">
        <v>893</v>
      </c>
      <c r="D183" s="5"/>
    </row>
    <row r="184" spans="2:4" x14ac:dyDescent="0.25">
      <c r="B184" s="526" t="s">
        <v>826</v>
      </c>
      <c r="C184" s="439" t="s">
        <v>894</v>
      </c>
      <c r="D184" s="5"/>
    </row>
    <row r="185" spans="2:4" ht="15.75" x14ac:dyDescent="0.25">
      <c r="B185" s="1472" t="s">
        <v>1077</v>
      </c>
      <c r="C185" s="1473"/>
      <c r="D185" s="78"/>
    </row>
    <row r="186" spans="2:4" ht="30" x14ac:dyDescent="0.25">
      <c r="B186" s="437" t="s">
        <v>992</v>
      </c>
      <c r="C186" s="439" t="s">
        <v>1025</v>
      </c>
      <c r="D186" s="70"/>
    </row>
    <row r="187" spans="2:4" ht="30" x14ac:dyDescent="0.25">
      <c r="B187" s="437" t="s">
        <v>379</v>
      </c>
      <c r="C187" s="439" t="s">
        <v>1034</v>
      </c>
      <c r="D187" s="70"/>
    </row>
    <row r="188" spans="2:4" ht="30" x14ac:dyDescent="0.25">
      <c r="B188" s="437" t="s">
        <v>380</v>
      </c>
      <c r="C188" s="439" t="s">
        <v>695</v>
      </c>
      <c r="D188" s="68"/>
    </row>
    <row r="189" spans="2:4" ht="30" x14ac:dyDescent="0.25">
      <c r="B189" s="437" t="s">
        <v>386</v>
      </c>
      <c r="C189" s="439" t="s">
        <v>696</v>
      </c>
      <c r="D189" s="68"/>
    </row>
    <row r="190" spans="2:4" ht="30" x14ac:dyDescent="0.25">
      <c r="B190" s="437" t="s">
        <v>381</v>
      </c>
      <c r="C190" s="439" t="s">
        <v>697</v>
      </c>
      <c r="D190" s="68"/>
    </row>
    <row r="191" spans="2:4" ht="30" x14ac:dyDescent="0.25">
      <c r="B191" s="437" t="s">
        <v>561</v>
      </c>
      <c r="C191" s="439" t="s">
        <v>698</v>
      </c>
      <c r="D191" s="68"/>
    </row>
    <row r="192" spans="2:4" ht="30" x14ac:dyDescent="0.25">
      <c r="B192" s="437" t="s">
        <v>560</v>
      </c>
      <c r="C192" s="439" t="s">
        <v>699</v>
      </c>
      <c r="D192" s="68"/>
    </row>
    <row r="193" spans="2:4" ht="30" x14ac:dyDescent="0.25">
      <c r="B193" s="437" t="s">
        <v>385</v>
      </c>
      <c r="C193" s="439" t="s">
        <v>700</v>
      </c>
      <c r="D193" s="68"/>
    </row>
    <row r="194" spans="2:4" ht="30" x14ac:dyDescent="0.25">
      <c r="B194" s="437" t="s">
        <v>754</v>
      </c>
      <c r="C194" s="439" t="s">
        <v>755</v>
      </c>
      <c r="D194" s="68"/>
    </row>
    <row r="195" spans="2:4" ht="30" x14ac:dyDescent="0.25">
      <c r="B195" s="437" t="s">
        <v>445</v>
      </c>
      <c r="C195" s="439" t="s">
        <v>928</v>
      </c>
      <c r="D195" s="68"/>
    </row>
    <row r="196" spans="2:4" x14ac:dyDescent="0.25">
      <c r="B196" s="1472" t="s">
        <v>255</v>
      </c>
      <c r="C196" s="1473"/>
      <c r="D196" s="68"/>
    </row>
    <row r="197" spans="2:4" x14ac:dyDescent="0.25">
      <c r="B197" s="437" t="s">
        <v>60</v>
      </c>
      <c r="C197" s="439" t="s">
        <v>844</v>
      </c>
      <c r="D197" s="70"/>
    </row>
    <row r="198" spans="2:4" x14ac:dyDescent="0.25">
      <c r="B198" s="437" t="s">
        <v>61</v>
      </c>
      <c r="C198" s="439" t="s">
        <v>548</v>
      </c>
      <c r="D198" s="68"/>
    </row>
    <row r="199" spans="2:4" x14ac:dyDescent="0.25">
      <c r="B199" s="437" t="s">
        <v>62</v>
      </c>
      <c r="C199" s="439" t="s">
        <v>549</v>
      </c>
      <c r="D199" s="68"/>
    </row>
    <row r="200" spans="2:4" x14ac:dyDescent="0.25">
      <c r="B200" s="437" t="s">
        <v>63</v>
      </c>
      <c r="C200" s="439" t="s">
        <v>550</v>
      </c>
      <c r="D200" s="70"/>
    </row>
    <row r="201" spans="2:4" x14ac:dyDescent="0.25">
      <c r="B201" s="437" t="s">
        <v>411</v>
      </c>
      <c r="C201" s="439" t="s">
        <v>1035</v>
      </c>
      <c r="D201" s="68"/>
    </row>
    <row r="202" spans="2:4" x14ac:dyDescent="0.25">
      <c r="B202" s="437" t="s">
        <v>64</v>
      </c>
      <c r="C202" s="439" t="s">
        <v>551</v>
      </c>
      <c r="D202" s="68"/>
    </row>
    <row r="203" spans="2:4" ht="30" x14ac:dyDescent="0.25">
      <c r="B203" s="437" t="s">
        <v>412</v>
      </c>
      <c r="C203" s="439" t="s">
        <v>1036</v>
      </c>
      <c r="D203" s="68"/>
    </row>
    <row r="204" spans="2:4" x14ac:dyDescent="0.25">
      <c r="B204" s="437" t="s">
        <v>65</v>
      </c>
      <c r="C204" s="439" t="s">
        <v>737</v>
      </c>
      <c r="D204" s="68"/>
    </row>
    <row r="205" spans="2:4" x14ac:dyDescent="0.25">
      <c r="B205" s="437" t="s">
        <v>377</v>
      </c>
      <c r="C205" s="439" t="s">
        <v>1035</v>
      </c>
      <c r="D205" s="68"/>
    </row>
    <row r="206" spans="2:4" x14ac:dyDescent="0.25">
      <c r="B206" s="437" t="s">
        <v>66</v>
      </c>
      <c r="C206" s="439" t="s">
        <v>552</v>
      </c>
      <c r="D206" s="68"/>
    </row>
    <row r="207" spans="2:4" x14ac:dyDescent="0.25">
      <c r="B207" s="437" t="s">
        <v>67</v>
      </c>
      <c r="C207" s="439" t="s">
        <v>1038</v>
      </c>
      <c r="D207" s="68"/>
    </row>
    <row r="208" spans="2:4" x14ac:dyDescent="0.25">
      <c r="B208" s="437" t="s">
        <v>68</v>
      </c>
      <c r="C208" s="439" t="s">
        <v>1037</v>
      </c>
      <c r="D208" s="68"/>
    </row>
    <row r="209" spans="2:4" x14ac:dyDescent="0.25">
      <c r="B209" s="437" t="s">
        <v>738</v>
      </c>
      <c r="C209" s="439" t="s">
        <v>739</v>
      </c>
      <c r="D209" s="68"/>
    </row>
    <row r="210" spans="2:4" ht="30" x14ac:dyDescent="0.25">
      <c r="B210" s="437" t="s">
        <v>69</v>
      </c>
      <c r="C210" s="439" t="s">
        <v>553</v>
      </c>
      <c r="D210" s="68"/>
    </row>
    <row r="211" spans="2:4" ht="30" x14ac:dyDescent="0.25">
      <c r="B211" s="437" t="s">
        <v>70</v>
      </c>
      <c r="C211" s="439" t="s">
        <v>554</v>
      </c>
      <c r="D211" s="68"/>
    </row>
    <row r="212" spans="2:4" ht="30" x14ac:dyDescent="0.25">
      <c r="B212" s="437" t="s">
        <v>71</v>
      </c>
      <c r="C212" s="439" t="s">
        <v>555</v>
      </c>
      <c r="D212" s="68"/>
    </row>
    <row r="213" spans="2:4" ht="30" x14ac:dyDescent="0.25">
      <c r="B213" s="437" t="s">
        <v>72</v>
      </c>
      <c r="C213" s="439" t="s">
        <v>556</v>
      </c>
      <c r="D213" s="68"/>
    </row>
    <row r="214" spans="2:4" ht="35.25" customHeight="1" x14ac:dyDescent="0.25">
      <c r="B214" s="437" t="s">
        <v>557</v>
      </c>
      <c r="C214" s="439" t="s">
        <v>741</v>
      </c>
      <c r="D214" s="68"/>
    </row>
    <row r="215" spans="2:4" ht="36" customHeight="1" x14ac:dyDescent="0.25">
      <c r="B215" s="437" t="s">
        <v>558</v>
      </c>
      <c r="C215" s="439" t="s">
        <v>742</v>
      </c>
      <c r="D215" s="68"/>
    </row>
    <row r="216" spans="2:4" ht="45" x14ac:dyDescent="0.25">
      <c r="B216" s="437" t="s">
        <v>701</v>
      </c>
      <c r="C216" s="439" t="s">
        <v>743</v>
      </c>
      <c r="D216" s="68"/>
    </row>
    <row r="217" spans="2:4" ht="30" x14ac:dyDescent="0.25">
      <c r="B217" s="437" t="s">
        <v>702</v>
      </c>
      <c r="C217" s="439" t="s">
        <v>703</v>
      </c>
      <c r="D217" s="68"/>
    </row>
    <row r="218" spans="2:4" x14ac:dyDescent="0.25">
      <c r="B218" s="437" t="s">
        <v>746</v>
      </c>
      <c r="C218" s="439" t="s">
        <v>744</v>
      </c>
      <c r="D218" s="68"/>
    </row>
    <row r="219" spans="2:4" ht="30" x14ac:dyDescent="0.25">
      <c r="B219" s="437" t="s">
        <v>747</v>
      </c>
      <c r="C219" s="439" t="s">
        <v>1039</v>
      </c>
      <c r="D219" s="68"/>
    </row>
    <row r="220" spans="2:4" x14ac:dyDescent="0.25">
      <c r="B220" s="437" t="s">
        <v>73</v>
      </c>
      <c r="C220" s="439" t="s">
        <v>1040</v>
      </c>
      <c r="D220" s="68"/>
    </row>
    <row r="221" spans="2:4" x14ac:dyDescent="0.25">
      <c r="B221" s="437" t="s">
        <v>74</v>
      </c>
      <c r="C221" s="439" t="s">
        <v>1040</v>
      </c>
      <c r="D221" s="68"/>
    </row>
    <row r="222" spans="2:4" x14ac:dyDescent="0.25">
      <c r="B222" s="437" t="s">
        <v>75</v>
      </c>
      <c r="C222" s="439" t="s">
        <v>1040</v>
      </c>
      <c r="D222" s="68"/>
    </row>
    <row r="223" spans="2:4" x14ac:dyDescent="0.25">
      <c r="B223" s="437" t="s">
        <v>76</v>
      </c>
      <c r="C223" s="439" t="s">
        <v>1040</v>
      </c>
      <c r="D223" s="68"/>
    </row>
    <row r="224" spans="2:4" x14ac:dyDescent="0.25">
      <c r="B224" s="437" t="s">
        <v>77</v>
      </c>
      <c r="C224" s="439" t="s">
        <v>1040</v>
      </c>
      <c r="D224" s="68"/>
    </row>
    <row r="225" spans="2:4" ht="28.5" x14ac:dyDescent="0.25">
      <c r="B225" s="437" t="s">
        <v>78</v>
      </c>
      <c r="C225" s="451" t="s">
        <v>1040</v>
      </c>
      <c r="D225" s="68"/>
    </row>
    <row r="226" spans="2:4" ht="30" x14ac:dyDescent="0.25">
      <c r="B226" s="437" t="s">
        <v>684</v>
      </c>
      <c r="C226" s="439" t="s">
        <v>1041</v>
      </c>
      <c r="D226" s="68"/>
    </row>
    <row r="227" spans="2:4" ht="15.75" customHeight="1" x14ac:dyDescent="0.25">
      <c r="B227" s="437" t="s">
        <v>636</v>
      </c>
      <c r="C227" s="439" t="s">
        <v>745</v>
      </c>
      <c r="D227" s="68"/>
    </row>
    <row r="228" spans="2:4" ht="30" x14ac:dyDescent="0.25">
      <c r="B228" s="437" t="s">
        <v>59</v>
      </c>
      <c r="C228" s="452" t="s">
        <v>988</v>
      </c>
      <c r="D228" s="73"/>
    </row>
    <row r="229" spans="2:4" x14ac:dyDescent="0.25">
      <c r="B229" s="1467" t="s">
        <v>962</v>
      </c>
      <c r="C229" s="1468"/>
      <c r="D229" s="5"/>
    </row>
    <row r="230" spans="2:4" ht="18" customHeight="1" x14ac:dyDescent="0.25">
      <c r="B230" s="1474" t="s">
        <v>982</v>
      </c>
      <c r="C230" s="1475"/>
      <c r="D230" s="5"/>
    </row>
    <row r="231" spans="2:4" x14ac:dyDescent="0.25">
      <c r="B231" s="437" t="s">
        <v>756</v>
      </c>
      <c r="C231" s="439" t="s">
        <v>983</v>
      </c>
      <c r="D231" s="5"/>
    </row>
    <row r="232" spans="2:4" x14ac:dyDescent="0.25">
      <c r="B232" s="437" t="s">
        <v>598</v>
      </c>
      <c r="C232" s="438" t="s">
        <v>607</v>
      </c>
      <c r="D232" s="5"/>
    </row>
    <row r="233" spans="2:4" x14ac:dyDescent="0.25">
      <c r="B233" s="437" t="s">
        <v>79</v>
      </c>
      <c r="C233" s="439" t="s">
        <v>604</v>
      </c>
      <c r="D233" s="5"/>
    </row>
    <row r="234" spans="2:4" x14ac:dyDescent="0.25">
      <c r="B234" s="449" t="s">
        <v>598</v>
      </c>
      <c r="C234" s="438" t="s">
        <v>608</v>
      </c>
      <c r="D234" s="5"/>
    </row>
    <row r="235" spans="2:4" x14ac:dyDescent="0.25">
      <c r="B235" s="437" t="s">
        <v>192</v>
      </c>
      <c r="C235" s="439" t="s">
        <v>603</v>
      </c>
      <c r="D235" s="5"/>
    </row>
    <row r="236" spans="2:4" x14ac:dyDescent="0.25">
      <c r="B236" s="437" t="s">
        <v>598</v>
      </c>
      <c r="C236" s="438" t="s">
        <v>609</v>
      </c>
      <c r="D236" s="5"/>
    </row>
    <row r="237" spans="2:4" x14ac:dyDescent="0.25">
      <c r="B237" s="437" t="s">
        <v>193</v>
      </c>
      <c r="C237" s="439" t="s">
        <v>602</v>
      </c>
      <c r="D237" s="5"/>
    </row>
    <row r="238" spans="2:4" x14ac:dyDescent="0.25">
      <c r="B238" s="437" t="s">
        <v>599</v>
      </c>
      <c r="C238" s="438" t="s">
        <v>748</v>
      </c>
      <c r="D238" s="5"/>
    </row>
    <row r="239" spans="2:4" x14ac:dyDescent="0.25">
      <c r="B239" s="437" t="s">
        <v>601</v>
      </c>
      <c r="C239" s="438" t="s">
        <v>610</v>
      </c>
      <c r="D239" s="5"/>
    </row>
    <row r="240" spans="2:4" x14ac:dyDescent="0.25">
      <c r="B240" s="437" t="s">
        <v>194</v>
      </c>
      <c r="C240" s="439" t="s">
        <v>605</v>
      </c>
      <c r="D240" s="5"/>
    </row>
    <row r="241" spans="2:4" x14ac:dyDescent="0.25">
      <c r="B241" s="437" t="s">
        <v>598</v>
      </c>
      <c r="C241" s="438" t="s">
        <v>611</v>
      </c>
      <c r="D241" s="5"/>
    </row>
    <row r="242" spans="2:4" x14ac:dyDescent="0.25">
      <c r="B242" s="437" t="s">
        <v>195</v>
      </c>
      <c r="C242" s="439" t="s">
        <v>606</v>
      </c>
      <c r="D242" s="5"/>
    </row>
    <row r="243" spans="2:4" x14ac:dyDescent="0.25">
      <c r="B243" s="437" t="s">
        <v>600</v>
      </c>
      <c r="C243" s="438" t="s">
        <v>749</v>
      </c>
      <c r="D243" s="5"/>
    </row>
    <row r="244" spans="2:4" ht="30" x14ac:dyDescent="0.25">
      <c r="B244" s="437" t="s">
        <v>601</v>
      </c>
      <c r="C244" s="438" t="s">
        <v>784</v>
      </c>
      <c r="D244" s="5"/>
    </row>
    <row r="245" spans="2:4" ht="18" customHeight="1" x14ac:dyDescent="0.25">
      <c r="B245" s="1474" t="s">
        <v>920</v>
      </c>
      <c r="C245" s="1475"/>
      <c r="D245" s="5"/>
    </row>
    <row r="246" spans="2:4" x14ac:dyDescent="0.25">
      <c r="B246" s="1476" t="s">
        <v>767</v>
      </c>
      <c r="C246" s="1477"/>
      <c r="D246" s="5"/>
    </row>
    <row r="247" spans="2:4" x14ac:dyDescent="0.25">
      <c r="B247" s="437" t="s">
        <v>612</v>
      </c>
      <c r="C247" s="439" t="s">
        <v>1053</v>
      </c>
      <c r="D247" s="5"/>
    </row>
    <row r="248" spans="2:4" ht="60" x14ac:dyDescent="0.25">
      <c r="B248" s="437" t="s">
        <v>867</v>
      </c>
      <c r="C248" s="439" t="s">
        <v>1056</v>
      </c>
      <c r="D248" s="5"/>
    </row>
    <row r="249" spans="2:4" ht="30" x14ac:dyDescent="0.25">
      <c r="B249" s="437" t="s">
        <v>622</v>
      </c>
      <c r="C249" s="439" t="s">
        <v>637</v>
      </c>
      <c r="D249" s="5"/>
    </row>
    <row r="250" spans="2:4" x14ac:dyDescent="0.25">
      <c r="B250" s="437" t="s">
        <v>615</v>
      </c>
      <c r="C250" s="439" t="s">
        <v>627</v>
      </c>
      <c r="D250" s="68"/>
    </row>
    <row r="251" spans="2:4" x14ac:dyDescent="0.25">
      <c r="B251" s="453" t="s">
        <v>616</v>
      </c>
      <c r="C251" s="439" t="s">
        <v>627</v>
      </c>
      <c r="D251" s="5"/>
    </row>
    <row r="252" spans="2:4" x14ac:dyDescent="0.25">
      <c r="B252" s="449" t="s">
        <v>617</v>
      </c>
      <c r="C252" s="439" t="s">
        <v>627</v>
      </c>
      <c r="D252" s="85"/>
    </row>
    <row r="253" spans="2:4" x14ac:dyDescent="0.25">
      <c r="B253" s="454" t="s">
        <v>618</v>
      </c>
      <c r="C253" s="439" t="s">
        <v>627</v>
      </c>
      <c r="D253" s="5"/>
    </row>
    <row r="254" spans="2:4" x14ac:dyDescent="0.25">
      <c r="B254" s="454" t="s">
        <v>619</v>
      </c>
      <c r="C254" s="439" t="s">
        <v>627</v>
      </c>
      <c r="D254" s="68"/>
    </row>
    <row r="255" spans="2:4" x14ac:dyDescent="0.25">
      <c r="B255" s="449" t="s">
        <v>620</v>
      </c>
      <c r="C255" s="439" t="s">
        <v>638</v>
      </c>
      <c r="D255" s="68"/>
    </row>
    <row r="256" spans="2:4" ht="15" customHeight="1" x14ac:dyDescent="0.25">
      <c r="B256" s="449" t="s">
        <v>929</v>
      </c>
      <c r="C256" s="455" t="s">
        <v>1050</v>
      </c>
      <c r="D256" s="68"/>
    </row>
    <row r="257" spans="2:4" ht="13.5" customHeight="1" x14ac:dyDescent="0.25">
      <c r="B257" s="449" t="s">
        <v>930</v>
      </c>
      <c r="C257" s="455" t="s">
        <v>1052</v>
      </c>
      <c r="D257" s="68"/>
    </row>
    <row r="258" spans="2:4" ht="14.25" customHeight="1" x14ac:dyDescent="0.25">
      <c r="B258" s="449" t="s">
        <v>931</v>
      </c>
      <c r="C258" s="455" t="s">
        <v>1051</v>
      </c>
      <c r="D258" s="68"/>
    </row>
    <row r="259" spans="2:4" ht="28.9" customHeight="1" x14ac:dyDescent="0.25">
      <c r="B259" s="437" t="s">
        <v>621</v>
      </c>
      <c r="C259" s="439" t="s">
        <v>1072</v>
      </c>
      <c r="D259" s="68"/>
    </row>
    <row r="260" spans="2:4" x14ac:dyDescent="0.25">
      <c r="B260" s="437" t="s">
        <v>623</v>
      </c>
      <c r="C260" s="438" t="s">
        <v>628</v>
      </c>
      <c r="D260" s="5"/>
    </row>
    <row r="261" spans="2:4" x14ac:dyDescent="0.25">
      <c r="B261" s="437" t="s">
        <v>624</v>
      </c>
      <c r="C261" s="439" t="s">
        <v>1054</v>
      </c>
      <c r="D261" s="5"/>
    </row>
    <row r="262" spans="2:4" x14ac:dyDescent="0.25">
      <c r="B262" s="437" t="s">
        <v>625</v>
      </c>
      <c r="C262" s="439" t="s">
        <v>629</v>
      </c>
      <c r="D262" s="5"/>
    </row>
    <row r="263" spans="2:4" x14ac:dyDescent="0.25">
      <c r="B263" s="437" t="s">
        <v>426</v>
      </c>
      <c r="C263" s="439" t="s">
        <v>630</v>
      </c>
      <c r="D263" s="5"/>
    </row>
    <row r="264" spans="2:4" ht="30" x14ac:dyDescent="0.25">
      <c r="B264" s="437" t="s">
        <v>626</v>
      </c>
      <c r="C264" s="439" t="s">
        <v>1073</v>
      </c>
      <c r="D264" s="5"/>
    </row>
    <row r="265" spans="2:4" x14ac:dyDescent="0.25">
      <c r="B265" s="437" t="s">
        <v>174</v>
      </c>
      <c r="C265" s="438" t="s">
        <v>631</v>
      </c>
      <c r="D265" s="5"/>
    </row>
    <row r="266" spans="2:4" ht="15.75" x14ac:dyDescent="0.25">
      <c r="B266" s="437" t="s">
        <v>175</v>
      </c>
      <c r="C266" s="438" t="s">
        <v>632</v>
      </c>
      <c r="D266" s="73"/>
    </row>
    <row r="267" spans="2:4" ht="30" x14ac:dyDescent="0.25">
      <c r="B267" s="437" t="s">
        <v>445</v>
      </c>
      <c r="C267" s="438" t="s">
        <v>932</v>
      </c>
      <c r="D267" s="5"/>
    </row>
    <row r="268" spans="2:4" ht="21" customHeight="1" x14ac:dyDescent="0.25">
      <c r="B268" s="1474" t="s">
        <v>918</v>
      </c>
      <c r="C268" s="1475"/>
      <c r="D268" s="5"/>
    </row>
    <row r="269" spans="2:4" x14ac:dyDescent="0.25">
      <c r="B269" s="437" t="s">
        <v>145</v>
      </c>
      <c r="C269" s="438" t="s">
        <v>633</v>
      </c>
      <c r="D269" s="70"/>
    </row>
    <row r="270" spans="2:4" x14ac:dyDescent="0.25">
      <c r="B270" s="437" t="s">
        <v>261</v>
      </c>
      <c r="C270" s="459"/>
      <c r="D270" s="5"/>
    </row>
    <row r="271" spans="2:4" ht="30" x14ac:dyDescent="0.25">
      <c r="B271" s="437" t="s">
        <v>427</v>
      </c>
      <c r="C271" s="439" t="s">
        <v>868</v>
      </c>
      <c r="D271" s="5"/>
    </row>
    <row r="272" spans="2:4" x14ac:dyDescent="0.25">
      <c r="B272" s="437" t="s">
        <v>428</v>
      </c>
      <c r="C272" s="439" t="s">
        <v>724</v>
      </c>
      <c r="D272" s="5"/>
    </row>
    <row r="273" spans="2:4" ht="30" x14ac:dyDescent="0.25">
      <c r="B273" s="437" t="s">
        <v>429</v>
      </c>
      <c r="C273" s="439" t="s">
        <v>725</v>
      </c>
      <c r="D273" s="5"/>
    </row>
    <row r="274" spans="2:4" x14ac:dyDescent="0.25">
      <c r="B274" s="437" t="s">
        <v>93</v>
      </c>
      <c r="C274" s="459"/>
      <c r="D274" s="5"/>
    </row>
    <row r="275" spans="2:4" ht="28.5" x14ac:dyDescent="0.25">
      <c r="B275" s="437" t="s">
        <v>427</v>
      </c>
      <c r="C275" s="439" t="s">
        <v>845</v>
      </c>
      <c r="D275" s="5"/>
    </row>
    <row r="276" spans="2:4" x14ac:dyDescent="0.25">
      <c r="B276" s="437" t="s">
        <v>428</v>
      </c>
      <c r="C276" s="439" t="s">
        <v>726</v>
      </c>
      <c r="D276" s="5"/>
    </row>
    <row r="277" spans="2:4" ht="28.5" x14ac:dyDescent="0.25">
      <c r="B277" s="437" t="s">
        <v>429</v>
      </c>
      <c r="C277" s="439" t="s">
        <v>727</v>
      </c>
      <c r="D277" s="5"/>
    </row>
    <row r="278" spans="2:4" x14ac:dyDescent="0.25">
      <c r="B278" s="437" t="s">
        <v>94</v>
      </c>
      <c r="C278" s="459"/>
      <c r="D278" s="5"/>
    </row>
    <row r="279" spans="2:4" ht="28.5" x14ac:dyDescent="0.25">
      <c r="B279" s="437" t="s">
        <v>427</v>
      </c>
      <c r="C279" s="439" t="s">
        <v>847</v>
      </c>
      <c r="D279" s="5"/>
    </row>
    <row r="280" spans="2:4" x14ac:dyDescent="0.25">
      <c r="B280" s="437" t="s">
        <v>428</v>
      </c>
      <c r="C280" s="439" t="s">
        <v>728</v>
      </c>
      <c r="D280" s="68"/>
    </row>
    <row r="281" spans="2:4" ht="28.5" x14ac:dyDescent="0.25">
      <c r="B281" s="437" t="s">
        <v>429</v>
      </c>
      <c r="C281" s="439" t="s">
        <v>729</v>
      </c>
      <c r="D281" s="68"/>
    </row>
    <row r="282" spans="2:4" x14ac:dyDescent="0.25">
      <c r="B282" s="437" t="s">
        <v>150</v>
      </c>
      <c r="C282" s="459"/>
      <c r="D282" s="5"/>
    </row>
    <row r="283" spans="2:4" ht="30" x14ac:dyDescent="0.25">
      <c r="B283" s="437" t="s">
        <v>427</v>
      </c>
      <c r="C283" s="439" t="s">
        <v>846</v>
      </c>
      <c r="D283" s="5"/>
    </row>
    <row r="284" spans="2:4" x14ac:dyDescent="0.25">
      <c r="B284" s="437" t="s">
        <v>428</v>
      </c>
      <c r="C284" s="439" t="s">
        <v>713</v>
      </c>
      <c r="D284" s="5"/>
    </row>
    <row r="285" spans="2:4" ht="30" x14ac:dyDescent="0.25">
      <c r="B285" s="437" t="s">
        <v>429</v>
      </c>
      <c r="C285" s="439" t="s">
        <v>715</v>
      </c>
      <c r="D285" s="5"/>
    </row>
    <row r="286" spans="2:4" ht="15" customHeight="1" x14ac:dyDescent="0.25">
      <c r="B286" s="437" t="s">
        <v>151</v>
      </c>
      <c r="C286" s="438" t="s">
        <v>730</v>
      </c>
      <c r="D286" s="5"/>
    </row>
    <row r="287" spans="2:4" x14ac:dyDescent="0.25">
      <c r="B287" s="437" t="s">
        <v>148</v>
      </c>
      <c r="C287" s="439" t="s">
        <v>148</v>
      </c>
      <c r="D287" s="5"/>
    </row>
    <row r="288" spans="2:4" ht="30" x14ac:dyDescent="0.25">
      <c r="B288" s="437" t="s">
        <v>152</v>
      </c>
      <c r="C288" s="439" t="s">
        <v>731</v>
      </c>
      <c r="D288" s="5"/>
    </row>
    <row r="289" spans="2:4" ht="18" customHeight="1" x14ac:dyDescent="0.25">
      <c r="B289" s="1486" t="s">
        <v>919</v>
      </c>
      <c r="C289" s="1487"/>
      <c r="D289" s="5"/>
    </row>
    <row r="290" spans="2:4" x14ac:dyDescent="0.25">
      <c r="B290" s="437" t="s">
        <v>89</v>
      </c>
      <c r="C290" s="438" t="s">
        <v>772</v>
      </c>
      <c r="D290" s="70"/>
    </row>
    <row r="291" spans="2:4" x14ac:dyDescent="0.25">
      <c r="B291" s="437" t="s">
        <v>768</v>
      </c>
      <c r="C291" s="438" t="s">
        <v>773</v>
      </c>
      <c r="D291" s="70"/>
    </row>
    <row r="292" spans="2:4" x14ac:dyDescent="0.25">
      <c r="B292" s="437" t="s">
        <v>770</v>
      </c>
      <c r="C292" s="438" t="s">
        <v>774</v>
      </c>
      <c r="D292" s="70"/>
    </row>
    <row r="293" spans="2:4" x14ac:dyDescent="0.25">
      <c r="B293" s="437" t="s">
        <v>261</v>
      </c>
      <c r="C293" s="459"/>
      <c r="D293" s="5"/>
    </row>
    <row r="294" spans="2:4" ht="30" x14ac:dyDescent="0.25">
      <c r="B294" s="437" t="s">
        <v>430</v>
      </c>
      <c r="C294" s="439" t="s">
        <v>846</v>
      </c>
      <c r="D294" s="5"/>
    </row>
    <row r="295" spans="2:4" x14ac:dyDescent="0.25">
      <c r="B295" s="437" t="s">
        <v>431</v>
      </c>
      <c r="C295" s="439" t="s">
        <v>713</v>
      </c>
      <c r="D295" s="5"/>
    </row>
    <row r="296" spans="2:4" ht="30" x14ac:dyDescent="0.25">
      <c r="B296" s="437" t="s">
        <v>714</v>
      </c>
      <c r="C296" s="439" t="s">
        <v>715</v>
      </c>
      <c r="D296" s="5"/>
    </row>
    <row r="297" spans="2:4" x14ac:dyDescent="0.25">
      <c r="B297" s="437" t="s">
        <v>93</v>
      </c>
      <c r="C297" s="459"/>
      <c r="D297" s="5"/>
    </row>
    <row r="298" spans="2:4" ht="28.5" x14ac:dyDescent="0.25">
      <c r="B298" s="437" t="s">
        <v>430</v>
      </c>
      <c r="C298" s="439" t="s">
        <v>848</v>
      </c>
      <c r="D298" s="5"/>
    </row>
    <row r="299" spans="2:4" x14ac:dyDescent="0.25">
      <c r="B299" s="437" t="s">
        <v>431</v>
      </c>
      <c r="C299" s="439" t="s">
        <v>716</v>
      </c>
      <c r="D299" s="5"/>
    </row>
    <row r="300" spans="2:4" ht="28.5" x14ac:dyDescent="0.25">
      <c r="B300" s="437" t="s">
        <v>432</v>
      </c>
      <c r="C300" s="439" t="s">
        <v>717</v>
      </c>
      <c r="D300" s="5"/>
    </row>
    <row r="301" spans="2:4" x14ac:dyDescent="0.25">
      <c r="B301" s="437" t="s">
        <v>94</v>
      </c>
      <c r="C301" s="459"/>
      <c r="D301" s="5"/>
    </row>
    <row r="302" spans="2:4" ht="28.5" x14ac:dyDescent="0.25">
      <c r="B302" s="437" t="s">
        <v>430</v>
      </c>
      <c r="C302" s="439" t="s">
        <v>849</v>
      </c>
      <c r="D302" s="5"/>
    </row>
    <row r="303" spans="2:4" x14ac:dyDescent="0.25">
      <c r="B303" s="437" t="s">
        <v>431</v>
      </c>
      <c r="C303" s="439" t="s">
        <v>718</v>
      </c>
      <c r="D303" s="5"/>
    </row>
    <row r="304" spans="2:4" ht="28.5" x14ac:dyDescent="0.25">
      <c r="B304" s="437" t="s">
        <v>432</v>
      </c>
      <c r="C304" s="439" t="s">
        <v>719</v>
      </c>
      <c r="D304" s="5"/>
    </row>
    <row r="305" spans="2:4" x14ac:dyDescent="0.25">
      <c r="B305" s="437" t="s">
        <v>354</v>
      </c>
      <c r="C305" s="459"/>
      <c r="D305" s="5"/>
    </row>
    <row r="306" spans="2:4" ht="28.5" x14ac:dyDescent="0.25">
      <c r="B306" s="437" t="s">
        <v>430</v>
      </c>
      <c r="C306" s="439" t="s">
        <v>850</v>
      </c>
      <c r="D306" s="5"/>
    </row>
    <row r="307" spans="2:4" x14ac:dyDescent="0.25">
      <c r="B307" s="437" t="s">
        <v>431</v>
      </c>
      <c r="C307" s="439" t="s">
        <v>785</v>
      </c>
      <c r="D307" s="5"/>
    </row>
    <row r="308" spans="2:4" ht="28.5" x14ac:dyDescent="0.25">
      <c r="B308" s="437" t="s">
        <v>432</v>
      </c>
      <c r="C308" s="439" t="s">
        <v>786</v>
      </c>
      <c r="D308" s="5"/>
    </row>
    <row r="309" spans="2:4" x14ac:dyDescent="0.25">
      <c r="B309" s="437" t="s">
        <v>720</v>
      </c>
      <c r="C309" s="438" t="s">
        <v>720</v>
      </c>
      <c r="D309" s="5"/>
    </row>
    <row r="310" spans="2:4" x14ac:dyDescent="0.25">
      <c r="B310" s="437" t="s">
        <v>721</v>
      </c>
      <c r="C310" s="439" t="s">
        <v>721</v>
      </c>
      <c r="D310" s="5"/>
    </row>
    <row r="311" spans="2:4" x14ac:dyDescent="0.25">
      <c r="B311" s="437" t="s">
        <v>771</v>
      </c>
      <c r="C311" s="439" t="s">
        <v>776</v>
      </c>
      <c r="D311" s="5"/>
    </row>
    <row r="312" spans="2:4" ht="30" x14ac:dyDescent="0.25">
      <c r="B312" s="437" t="s">
        <v>775</v>
      </c>
      <c r="C312" s="439" t="s">
        <v>777</v>
      </c>
      <c r="D312" s="5"/>
    </row>
    <row r="313" spans="2:4" ht="15.75" x14ac:dyDescent="0.25">
      <c r="B313" s="437" t="s">
        <v>90</v>
      </c>
      <c r="C313" s="439" t="s">
        <v>722</v>
      </c>
      <c r="D313" s="76"/>
    </row>
    <row r="314" spans="2:4" ht="30" x14ac:dyDescent="0.25">
      <c r="B314" s="437" t="s">
        <v>144</v>
      </c>
      <c r="C314" s="439" t="s">
        <v>723</v>
      </c>
      <c r="D314" s="76"/>
    </row>
    <row r="315" spans="2:4" ht="19.5" x14ac:dyDescent="0.25">
      <c r="B315" s="460" t="s">
        <v>433</v>
      </c>
      <c r="C315" s="452" t="s">
        <v>933</v>
      </c>
      <c r="D315" s="72"/>
    </row>
    <row r="316" spans="2:4" ht="30" customHeight="1" x14ac:dyDescent="0.25">
      <c r="B316" s="460" t="s">
        <v>985</v>
      </c>
      <c r="C316" s="438" t="s">
        <v>933</v>
      </c>
      <c r="D316" s="5"/>
    </row>
    <row r="317" spans="2:4" x14ac:dyDescent="0.25">
      <c r="B317" s="1472" t="s">
        <v>1078</v>
      </c>
      <c r="C317" s="1473"/>
      <c r="D317" s="5"/>
    </row>
    <row r="318" spans="2:4" x14ac:dyDescent="0.25">
      <c r="B318" s="1472" t="s">
        <v>244</v>
      </c>
      <c r="C318" s="1473"/>
      <c r="D318" s="5"/>
    </row>
    <row r="319" spans="2:4" ht="30" x14ac:dyDescent="0.25">
      <c r="B319" s="437" t="s">
        <v>562</v>
      </c>
      <c r="C319" s="439" t="s">
        <v>934</v>
      </c>
      <c r="D319" s="5"/>
    </row>
    <row r="320" spans="2:4" ht="30" x14ac:dyDescent="0.25">
      <c r="B320" s="437" t="s">
        <v>563</v>
      </c>
      <c r="C320" s="439" t="s">
        <v>935</v>
      </c>
      <c r="D320" s="5"/>
    </row>
    <row r="321" spans="2:4" ht="30" x14ac:dyDescent="0.25">
      <c r="B321" s="437" t="s">
        <v>564</v>
      </c>
      <c r="C321" s="439" t="s">
        <v>936</v>
      </c>
      <c r="D321" s="5"/>
    </row>
    <row r="322" spans="2:4" ht="30" x14ac:dyDescent="0.25">
      <c r="B322" s="437" t="s">
        <v>565</v>
      </c>
      <c r="C322" s="439" t="s">
        <v>937</v>
      </c>
      <c r="D322" s="5"/>
    </row>
    <row r="323" spans="2:4" ht="30" x14ac:dyDescent="0.25">
      <c r="B323" s="437" t="s">
        <v>566</v>
      </c>
      <c r="C323" s="439" t="s">
        <v>938</v>
      </c>
      <c r="D323" s="5"/>
    </row>
    <row r="324" spans="2:4" ht="30" x14ac:dyDescent="0.25">
      <c r="B324" s="437" t="s">
        <v>567</v>
      </c>
      <c r="C324" s="439" t="s">
        <v>939</v>
      </c>
      <c r="D324" s="5"/>
    </row>
    <row r="325" spans="2:4" ht="30" x14ac:dyDescent="0.25">
      <c r="B325" s="437" t="s">
        <v>568</v>
      </c>
      <c r="C325" s="439" t="s">
        <v>940</v>
      </c>
      <c r="D325" s="5"/>
    </row>
    <row r="326" spans="2:4" ht="30" x14ac:dyDescent="0.25">
      <c r="B326" s="437" t="s">
        <v>569</v>
      </c>
      <c r="C326" s="439" t="s">
        <v>941</v>
      </c>
      <c r="D326" s="5"/>
    </row>
    <row r="327" spans="2:4" ht="30" x14ac:dyDescent="0.25">
      <c r="B327" s="437" t="s">
        <v>570</v>
      </c>
      <c r="C327" s="439" t="s">
        <v>942</v>
      </c>
      <c r="D327" s="5"/>
    </row>
    <row r="328" spans="2:4" ht="30" x14ac:dyDescent="0.25">
      <c r="B328" s="437" t="s">
        <v>571</v>
      </c>
      <c r="C328" s="439" t="s">
        <v>943</v>
      </c>
      <c r="D328" s="5"/>
    </row>
    <row r="329" spans="2:4" ht="30" x14ac:dyDescent="0.25">
      <c r="B329" s="437" t="s">
        <v>572</v>
      </c>
      <c r="C329" s="439" t="s">
        <v>944</v>
      </c>
      <c r="D329" s="5"/>
    </row>
    <row r="330" spans="2:4" ht="30" x14ac:dyDescent="0.25">
      <c r="B330" s="437" t="s">
        <v>573</v>
      </c>
      <c r="C330" s="439" t="s">
        <v>945</v>
      </c>
      <c r="D330" s="5"/>
    </row>
    <row r="331" spans="2:4" ht="30" x14ac:dyDescent="0.25">
      <c r="B331" s="437" t="s">
        <v>574</v>
      </c>
      <c r="C331" s="439" t="s">
        <v>946</v>
      </c>
      <c r="D331" s="5"/>
    </row>
    <row r="332" spans="2:4" ht="30" x14ac:dyDescent="0.25">
      <c r="B332" s="437" t="s">
        <v>575</v>
      </c>
      <c r="C332" s="439" t="s">
        <v>947</v>
      </c>
      <c r="D332" s="5"/>
    </row>
    <row r="333" spans="2:4" ht="30" x14ac:dyDescent="0.25">
      <c r="B333" s="437" t="s">
        <v>576</v>
      </c>
      <c r="C333" s="439" t="s">
        <v>948</v>
      </c>
      <c r="D333" s="5"/>
    </row>
    <row r="334" spans="2:4" ht="30" x14ac:dyDescent="0.25">
      <c r="B334" s="437" t="s">
        <v>577</v>
      </c>
      <c r="C334" s="439" t="s">
        <v>949</v>
      </c>
      <c r="D334" s="5"/>
    </row>
    <row r="335" spans="2:4" ht="30" x14ac:dyDescent="0.25">
      <c r="B335" s="437" t="s">
        <v>578</v>
      </c>
      <c r="C335" s="439" t="s">
        <v>950</v>
      </c>
      <c r="D335" s="5"/>
    </row>
    <row r="336" spans="2:4" ht="30" x14ac:dyDescent="0.25">
      <c r="B336" s="437" t="s">
        <v>579</v>
      </c>
      <c r="C336" s="439" t="s">
        <v>951</v>
      </c>
      <c r="D336" s="5"/>
    </row>
    <row r="337" spans="2:4" ht="30" x14ac:dyDescent="0.25">
      <c r="B337" s="437" t="s">
        <v>580</v>
      </c>
      <c r="C337" s="439" t="s">
        <v>952</v>
      </c>
      <c r="D337" s="5"/>
    </row>
    <row r="338" spans="2:4" ht="30" x14ac:dyDescent="0.25">
      <c r="B338" s="437" t="s">
        <v>581</v>
      </c>
      <c r="C338" s="439" t="s">
        <v>953</v>
      </c>
      <c r="D338" s="5"/>
    </row>
    <row r="339" spans="2:4" x14ac:dyDescent="0.25">
      <c r="B339" s="1472" t="s">
        <v>1058</v>
      </c>
      <c r="C339" s="1473"/>
      <c r="D339" s="5"/>
    </row>
    <row r="340" spans="2:4" ht="30" x14ac:dyDescent="0.25">
      <c r="B340" s="532" t="s">
        <v>445</v>
      </c>
      <c r="C340" s="452" t="s">
        <v>1060</v>
      </c>
      <c r="D340" s="5"/>
    </row>
    <row r="341" spans="2:4" ht="15.75" x14ac:dyDescent="0.25">
      <c r="B341" s="1472" t="s">
        <v>1057</v>
      </c>
      <c r="C341" s="1473"/>
      <c r="D341" s="79"/>
    </row>
    <row r="342" spans="2:4" x14ac:dyDescent="0.25">
      <c r="B342" s="437" t="s">
        <v>181</v>
      </c>
      <c r="C342" s="439" t="s">
        <v>582</v>
      </c>
      <c r="D342" s="68"/>
    </row>
    <row r="343" spans="2:4" ht="30" x14ac:dyDescent="0.25">
      <c r="B343" s="437" t="s">
        <v>182</v>
      </c>
      <c r="C343" s="439" t="s">
        <v>583</v>
      </c>
      <c r="D343" s="68"/>
    </row>
    <row r="344" spans="2:4" x14ac:dyDescent="0.25">
      <c r="B344" s="437" t="s">
        <v>183</v>
      </c>
      <c r="C344" s="439" t="s">
        <v>584</v>
      </c>
      <c r="D344" s="68"/>
    </row>
    <row r="345" spans="2:4" x14ac:dyDescent="0.25">
      <c r="B345" s="437" t="s">
        <v>206</v>
      </c>
      <c r="C345" s="439" t="s">
        <v>585</v>
      </c>
      <c r="D345" s="68"/>
    </row>
    <row r="346" spans="2:4" ht="19.5" x14ac:dyDescent="0.25">
      <c r="B346" s="1474" t="s">
        <v>1079</v>
      </c>
      <c r="C346" s="1475"/>
      <c r="D346" s="80"/>
    </row>
    <row r="347" spans="2:4" ht="15.75" x14ac:dyDescent="0.25">
      <c r="B347" s="1472" t="s">
        <v>814</v>
      </c>
      <c r="C347" s="1473"/>
      <c r="D347" s="79"/>
    </row>
    <row r="348" spans="2:4" ht="30" x14ac:dyDescent="0.25">
      <c r="B348" s="437" t="s">
        <v>106</v>
      </c>
      <c r="C348" s="439" t="s">
        <v>851</v>
      </c>
      <c r="D348" s="5"/>
    </row>
    <row r="349" spans="2:4" x14ac:dyDescent="0.25">
      <c r="B349" s="437" t="s">
        <v>107</v>
      </c>
      <c r="C349" s="439" t="s">
        <v>586</v>
      </c>
      <c r="D349" s="5"/>
    </row>
    <row r="350" spans="2:4" x14ac:dyDescent="0.25">
      <c r="B350" s="437" t="s">
        <v>201</v>
      </c>
      <c r="C350" s="439" t="s">
        <v>587</v>
      </c>
      <c r="D350" s="5"/>
    </row>
    <row r="351" spans="2:4" ht="30" x14ac:dyDescent="0.25">
      <c r="B351" s="437" t="s">
        <v>108</v>
      </c>
      <c r="C351" s="439" t="s">
        <v>852</v>
      </c>
      <c r="D351" s="5"/>
    </row>
    <row r="352" spans="2:4" x14ac:dyDescent="0.25">
      <c r="B352" s="437" t="s">
        <v>107</v>
      </c>
      <c r="C352" s="439" t="s">
        <v>588</v>
      </c>
      <c r="D352" s="5"/>
    </row>
    <row r="353" spans="2:4" x14ac:dyDescent="0.25">
      <c r="B353" s="437" t="s">
        <v>201</v>
      </c>
      <c r="C353" s="439" t="s">
        <v>590</v>
      </c>
      <c r="D353" s="5"/>
    </row>
    <row r="354" spans="2:4" ht="15.75" x14ac:dyDescent="0.25">
      <c r="B354" s="1472" t="s">
        <v>815</v>
      </c>
      <c r="C354" s="1473"/>
      <c r="D354" s="79"/>
    </row>
    <row r="355" spans="2:4" ht="30" x14ac:dyDescent="0.25">
      <c r="B355" s="437" t="s">
        <v>106</v>
      </c>
      <c r="C355" s="439" t="s">
        <v>853</v>
      </c>
      <c r="D355" s="5"/>
    </row>
    <row r="356" spans="2:4" x14ac:dyDescent="0.25">
      <c r="B356" s="437" t="s">
        <v>107</v>
      </c>
      <c r="C356" s="439" t="s">
        <v>589</v>
      </c>
      <c r="D356" s="5"/>
    </row>
    <row r="357" spans="2:4" x14ac:dyDescent="0.25">
      <c r="B357" s="437" t="s">
        <v>201</v>
      </c>
      <c r="C357" s="439" t="s">
        <v>587</v>
      </c>
      <c r="D357" s="5"/>
    </row>
    <row r="358" spans="2:4" ht="30" x14ac:dyDescent="0.25">
      <c r="B358" s="437" t="s">
        <v>108</v>
      </c>
      <c r="C358" s="439" t="s">
        <v>854</v>
      </c>
      <c r="D358" s="5"/>
    </row>
    <row r="359" spans="2:4" x14ac:dyDescent="0.25">
      <c r="B359" s="437" t="s">
        <v>107</v>
      </c>
      <c r="C359" s="439" t="s">
        <v>588</v>
      </c>
      <c r="D359" s="5"/>
    </row>
    <row r="360" spans="2:4" x14ac:dyDescent="0.25">
      <c r="B360" s="437" t="s">
        <v>201</v>
      </c>
      <c r="C360" s="439" t="s">
        <v>590</v>
      </c>
      <c r="D360" s="5"/>
    </row>
    <row r="361" spans="2:4" ht="15.75" x14ac:dyDescent="0.25">
      <c r="B361" s="1472" t="s">
        <v>816</v>
      </c>
      <c r="C361" s="1473"/>
      <c r="D361" s="79"/>
    </row>
    <row r="362" spans="2:4" ht="30" x14ac:dyDescent="0.25">
      <c r="B362" s="437" t="s">
        <v>106</v>
      </c>
      <c r="C362" s="439" t="s">
        <v>855</v>
      </c>
      <c r="D362" s="5"/>
    </row>
    <row r="363" spans="2:4" x14ac:dyDescent="0.25">
      <c r="B363" s="437" t="s">
        <v>107</v>
      </c>
      <c r="C363" s="439" t="s">
        <v>591</v>
      </c>
      <c r="D363" s="5"/>
    </row>
    <row r="364" spans="2:4" x14ac:dyDescent="0.25">
      <c r="B364" s="437" t="s">
        <v>201</v>
      </c>
      <c r="C364" s="439" t="s">
        <v>587</v>
      </c>
      <c r="D364" s="5"/>
    </row>
    <row r="365" spans="2:4" ht="30" x14ac:dyDescent="0.25">
      <c r="B365" s="437" t="s">
        <v>108</v>
      </c>
      <c r="C365" s="439" t="s">
        <v>856</v>
      </c>
      <c r="D365" s="5"/>
    </row>
    <row r="366" spans="2:4" x14ac:dyDescent="0.25">
      <c r="B366" s="437" t="s">
        <v>107</v>
      </c>
      <c r="C366" s="439" t="s">
        <v>588</v>
      </c>
      <c r="D366" s="5"/>
    </row>
    <row r="367" spans="2:4" x14ac:dyDescent="0.25">
      <c r="B367" s="437" t="s">
        <v>201</v>
      </c>
      <c r="C367" s="439" t="s">
        <v>590</v>
      </c>
      <c r="D367" s="5"/>
    </row>
    <row r="368" spans="2:4" x14ac:dyDescent="0.25">
      <c r="B368" s="1472" t="s">
        <v>646</v>
      </c>
      <c r="C368" s="1473"/>
      <c r="D368" s="5"/>
    </row>
    <row r="369" spans="2:4" ht="30" x14ac:dyDescent="0.25">
      <c r="B369" s="437" t="s">
        <v>155</v>
      </c>
      <c r="C369" s="439" t="s">
        <v>857</v>
      </c>
      <c r="D369" s="5"/>
    </row>
    <row r="370" spans="2:4" x14ac:dyDescent="0.25">
      <c r="B370" s="437" t="s">
        <v>545</v>
      </c>
      <c r="C370" s="439" t="s">
        <v>546</v>
      </c>
      <c r="D370" s="5"/>
    </row>
    <row r="371" spans="2:4" x14ac:dyDescent="0.25">
      <c r="B371" s="437" t="s">
        <v>201</v>
      </c>
      <c r="C371" s="439" t="s">
        <v>547</v>
      </c>
      <c r="D371" s="5"/>
    </row>
    <row r="372" spans="2:4" ht="15.75" x14ac:dyDescent="0.25">
      <c r="B372" s="1472" t="s">
        <v>648</v>
      </c>
      <c r="C372" s="1473"/>
      <c r="D372" s="79"/>
    </row>
    <row r="373" spans="2:4" ht="15" customHeight="1" x14ac:dyDescent="0.25">
      <c r="B373" s="437" t="s">
        <v>110</v>
      </c>
      <c r="C373" s="439" t="s">
        <v>858</v>
      </c>
      <c r="D373" s="5"/>
    </row>
    <row r="374" spans="2:4" ht="13.15" customHeight="1" x14ac:dyDescent="0.25">
      <c r="B374" s="437" t="s">
        <v>647</v>
      </c>
      <c r="C374" s="439" t="s">
        <v>654</v>
      </c>
      <c r="D374" s="5"/>
    </row>
    <row r="375" spans="2:4" x14ac:dyDescent="0.25">
      <c r="B375" s="437" t="s">
        <v>201</v>
      </c>
      <c r="C375" s="439" t="s">
        <v>655</v>
      </c>
      <c r="D375" s="5"/>
    </row>
    <row r="376" spans="2:4" ht="15.75" x14ac:dyDescent="0.25">
      <c r="B376" s="1472" t="s">
        <v>176</v>
      </c>
      <c r="C376" s="1473"/>
      <c r="D376" s="79"/>
    </row>
    <row r="377" spans="2:4" ht="13.9" customHeight="1" x14ac:dyDescent="0.25">
      <c r="B377" s="437" t="s">
        <v>644</v>
      </c>
      <c r="C377" s="439" t="s">
        <v>859</v>
      </c>
      <c r="D377" s="68"/>
    </row>
    <row r="378" spans="2:4" ht="30" x14ac:dyDescent="0.25">
      <c r="B378" s="437" t="s">
        <v>177</v>
      </c>
      <c r="C378" s="439" t="s">
        <v>652</v>
      </c>
      <c r="D378" s="68"/>
    </row>
    <row r="379" spans="2:4" x14ac:dyDescent="0.25">
      <c r="B379" s="437" t="s">
        <v>651</v>
      </c>
      <c r="C379" s="439" t="s">
        <v>653</v>
      </c>
      <c r="D379" s="5"/>
    </row>
    <row r="380" spans="2:4" x14ac:dyDescent="0.25">
      <c r="B380" s="437" t="s">
        <v>163</v>
      </c>
      <c r="C380" s="439" t="s">
        <v>640</v>
      </c>
      <c r="D380" s="5"/>
    </row>
    <row r="381" spans="2:4" x14ac:dyDescent="0.25">
      <c r="B381" s="437" t="s">
        <v>164</v>
      </c>
      <c r="C381" s="439" t="s">
        <v>656</v>
      </c>
      <c r="D381" s="5"/>
    </row>
    <row r="382" spans="2:4" x14ac:dyDescent="0.25">
      <c r="B382" s="437" t="s">
        <v>166</v>
      </c>
      <c r="C382" s="439" t="s">
        <v>986</v>
      </c>
      <c r="D382" s="5"/>
    </row>
    <row r="383" spans="2:4" ht="15.75" x14ac:dyDescent="0.25">
      <c r="B383" s="1472" t="s">
        <v>704</v>
      </c>
      <c r="C383" s="1473"/>
      <c r="D383" s="79"/>
    </row>
    <row r="384" spans="2:4" x14ac:dyDescent="0.25">
      <c r="B384" s="437" t="s">
        <v>766</v>
      </c>
      <c r="C384" s="439" t="s">
        <v>1048</v>
      </c>
      <c r="D384" s="5"/>
    </row>
    <row r="385" spans="2:4" x14ac:dyDescent="0.25">
      <c r="B385" s="437" t="s">
        <v>765</v>
      </c>
      <c r="C385" s="439" t="s">
        <v>707</v>
      </c>
      <c r="D385" s="5"/>
    </row>
    <row r="386" spans="2:4" ht="28.5" x14ac:dyDescent="0.25">
      <c r="B386" s="437" t="s">
        <v>705</v>
      </c>
      <c r="C386" s="439" t="s">
        <v>706</v>
      </c>
      <c r="D386" s="5"/>
    </row>
    <row r="387" spans="2:4" ht="30" x14ac:dyDescent="0.25">
      <c r="B387" s="437" t="s">
        <v>541</v>
      </c>
      <c r="C387" s="439" t="s">
        <v>708</v>
      </c>
      <c r="D387" s="5"/>
    </row>
    <row r="388" spans="2:4" ht="30" x14ac:dyDescent="0.25">
      <c r="B388" s="437" t="s">
        <v>542</v>
      </c>
      <c r="C388" s="439" t="s">
        <v>750</v>
      </c>
      <c r="D388" s="5"/>
    </row>
    <row r="389" spans="2:4" ht="18.75" x14ac:dyDescent="0.25">
      <c r="B389" s="1467" t="s">
        <v>961</v>
      </c>
      <c r="C389" s="1468"/>
      <c r="D389" s="81"/>
    </row>
    <row r="390" spans="2:4" ht="21" customHeight="1" x14ac:dyDescent="0.25">
      <c r="B390" s="1474" t="s">
        <v>793</v>
      </c>
      <c r="C390" s="1475"/>
      <c r="D390" s="80"/>
    </row>
    <row r="391" spans="2:4" ht="18.75" customHeight="1" x14ac:dyDescent="0.25">
      <c r="B391" s="1474" t="s">
        <v>1061</v>
      </c>
      <c r="C391" s="1475"/>
      <c r="D391" s="80"/>
    </row>
    <row r="392" spans="2:4" x14ac:dyDescent="0.25">
      <c r="B392" s="437" t="s">
        <v>112</v>
      </c>
      <c r="C392" s="438" t="s">
        <v>595</v>
      </c>
      <c r="D392" s="5"/>
    </row>
    <row r="393" spans="2:4" x14ac:dyDescent="0.25">
      <c r="B393" s="437" t="s">
        <v>113</v>
      </c>
      <c r="C393" s="438" t="s">
        <v>596</v>
      </c>
      <c r="D393" s="5"/>
    </row>
    <row r="394" spans="2:4" x14ac:dyDescent="0.25">
      <c r="B394" s="437" t="s">
        <v>114</v>
      </c>
      <c r="C394" s="438" t="s">
        <v>1062</v>
      </c>
      <c r="D394" s="5"/>
    </row>
    <row r="395" spans="2:4" x14ac:dyDescent="0.25">
      <c r="B395" s="437" t="s">
        <v>787</v>
      </c>
      <c r="C395" s="439" t="s">
        <v>783</v>
      </c>
      <c r="D395" s="68"/>
    </row>
    <row r="396" spans="2:4" x14ac:dyDescent="0.25">
      <c r="B396" s="437" t="s">
        <v>391</v>
      </c>
      <c r="C396" s="439" t="s">
        <v>643</v>
      </c>
      <c r="D396" s="70"/>
    </row>
    <row r="397" spans="2:4" ht="15.75" x14ac:dyDescent="0.25">
      <c r="B397" s="1472" t="s">
        <v>1063</v>
      </c>
      <c r="C397" s="1473"/>
      <c r="D397" s="79"/>
    </row>
    <row r="398" spans="2:4" x14ac:dyDescent="0.25">
      <c r="B398" s="437" t="s">
        <v>112</v>
      </c>
      <c r="C398" s="438" t="s">
        <v>595</v>
      </c>
      <c r="D398" s="5"/>
    </row>
    <row r="399" spans="2:4" x14ac:dyDescent="0.25">
      <c r="B399" s="437" t="s">
        <v>113</v>
      </c>
      <c r="C399" s="438" t="s">
        <v>596</v>
      </c>
      <c r="D399" s="5"/>
    </row>
    <row r="400" spans="2:4" x14ac:dyDescent="0.25">
      <c r="B400" s="437" t="s">
        <v>114</v>
      </c>
      <c r="C400" s="438" t="s">
        <v>1062</v>
      </c>
      <c r="D400" s="5"/>
    </row>
    <row r="401" spans="2:4" x14ac:dyDescent="0.25">
      <c r="B401" s="437" t="s">
        <v>788</v>
      </c>
      <c r="C401" s="439" t="s">
        <v>789</v>
      </c>
      <c r="D401" s="68"/>
    </row>
    <row r="402" spans="2:4" x14ac:dyDescent="0.25">
      <c r="B402" s="437" t="s">
        <v>116</v>
      </c>
      <c r="C402" s="439" t="s">
        <v>790</v>
      </c>
      <c r="D402" s="70"/>
    </row>
    <row r="403" spans="2:4" ht="15.75" x14ac:dyDescent="0.25">
      <c r="B403" s="1472" t="s">
        <v>1064</v>
      </c>
      <c r="C403" s="1473"/>
      <c r="D403" s="79"/>
    </row>
    <row r="404" spans="2:4" x14ac:dyDescent="0.25">
      <c r="B404" s="437" t="s">
        <v>112</v>
      </c>
      <c r="C404" s="438" t="s">
        <v>595</v>
      </c>
      <c r="D404" s="5"/>
    </row>
    <row r="405" spans="2:4" x14ac:dyDescent="0.25">
      <c r="B405" s="437" t="s">
        <v>113</v>
      </c>
      <c r="C405" s="438" t="s">
        <v>596</v>
      </c>
      <c r="D405" s="5"/>
    </row>
    <row r="406" spans="2:4" x14ac:dyDescent="0.25">
      <c r="B406" s="437" t="s">
        <v>114</v>
      </c>
      <c r="C406" s="438" t="s">
        <v>1062</v>
      </c>
      <c r="D406" s="5"/>
    </row>
    <row r="407" spans="2:4" x14ac:dyDescent="0.25">
      <c r="B407" s="437" t="s">
        <v>165</v>
      </c>
      <c r="C407" s="439" t="s">
        <v>534</v>
      </c>
      <c r="D407" s="5"/>
    </row>
    <row r="408" spans="2:4" ht="16.5" customHeight="1" x14ac:dyDescent="0.25">
      <c r="B408" s="437" t="s">
        <v>710</v>
      </c>
      <c r="C408" s="439" t="s">
        <v>709</v>
      </c>
      <c r="D408" s="5"/>
    </row>
    <row r="409" spans="2:4" x14ac:dyDescent="0.25">
      <c r="B409" s="437" t="s">
        <v>263</v>
      </c>
      <c r="C409" s="439" t="s">
        <v>873</v>
      </c>
      <c r="D409" s="5"/>
    </row>
    <row r="410" spans="2:4" x14ac:dyDescent="0.25">
      <c r="B410" s="437" t="s">
        <v>262</v>
      </c>
      <c r="C410" s="439" t="s">
        <v>597</v>
      </c>
      <c r="D410" s="5"/>
    </row>
    <row r="411" spans="2:4" x14ac:dyDescent="0.25">
      <c r="B411" s="437" t="s">
        <v>535</v>
      </c>
      <c r="C411" s="439" t="s">
        <v>536</v>
      </c>
      <c r="D411" s="5"/>
    </row>
    <row r="412" spans="2:4" ht="15" customHeight="1" x14ac:dyDescent="0.25">
      <c r="B412" s="437" t="s">
        <v>263</v>
      </c>
      <c r="C412" s="439" t="s">
        <v>874</v>
      </c>
      <c r="D412" s="5"/>
    </row>
    <row r="413" spans="2:4" ht="15" customHeight="1" x14ac:dyDescent="0.25">
      <c r="B413" s="437" t="s">
        <v>445</v>
      </c>
      <c r="C413" s="438" t="s">
        <v>954</v>
      </c>
      <c r="D413" s="5"/>
    </row>
    <row r="414" spans="2:4" ht="15.75" x14ac:dyDescent="0.25">
      <c r="B414" s="1472" t="s">
        <v>1080</v>
      </c>
      <c r="C414" s="1473"/>
      <c r="D414" s="79"/>
    </row>
    <row r="415" spans="2:4" x14ac:dyDescent="0.25">
      <c r="B415" s="437" t="s">
        <v>157</v>
      </c>
      <c r="C415" s="439" t="s">
        <v>860</v>
      </c>
      <c r="D415" s="70"/>
    </row>
    <row r="416" spans="2:4" x14ac:dyDescent="0.25">
      <c r="B416" s="437" t="s">
        <v>392</v>
      </c>
      <c r="C416" s="439" t="s">
        <v>1049</v>
      </c>
      <c r="D416" s="70"/>
    </row>
    <row r="417" spans="2:4" x14ac:dyDescent="0.25">
      <c r="B417" s="449" t="s">
        <v>537</v>
      </c>
      <c r="C417" s="439" t="s">
        <v>531</v>
      </c>
      <c r="D417" s="70"/>
    </row>
    <row r="418" spans="2:4" x14ac:dyDescent="0.25">
      <c r="B418" s="449" t="s">
        <v>538</v>
      </c>
      <c r="C418" s="439" t="s">
        <v>532</v>
      </c>
      <c r="D418" s="5"/>
    </row>
    <row r="419" spans="2:4" x14ac:dyDescent="0.25">
      <c r="B419" s="449" t="s">
        <v>539</v>
      </c>
      <c r="C419" s="439" t="s">
        <v>533</v>
      </c>
      <c r="D419" s="5"/>
    </row>
    <row r="420" spans="2:4" x14ac:dyDescent="0.25">
      <c r="B420" s="437" t="s">
        <v>158</v>
      </c>
      <c r="C420" s="438" t="s">
        <v>763</v>
      </c>
      <c r="D420" s="5"/>
    </row>
    <row r="421" spans="2:4" x14ac:dyDescent="0.25">
      <c r="B421" s="437" t="s">
        <v>159</v>
      </c>
      <c r="C421" s="438" t="s">
        <v>1042</v>
      </c>
      <c r="D421" s="5"/>
    </row>
    <row r="422" spans="2:4" x14ac:dyDescent="0.25">
      <c r="B422" s="437" t="s">
        <v>160</v>
      </c>
      <c r="C422" s="439" t="s">
        <v>642</v>
      </c>
      <c r="D422" s="70"/>
    </row>
    <row r="423" spans="2:4" x14ac:dyDescent="0.25">
      <c r="B423" s="437" t="s">
        <v>161</v>
      </c>
      <c r="C423" s="439" t="s">
        <v>752</v>
      </c>
      <c r="D423" s="70"/>
    </row>
    <row r="424" spans="2:4" x14ac:dyDescent="0.25">
      <c r="B424" s="437" t="s">
        <v>162</v>
      </c>
      <c r="C424" s="439" t="s">
        <v>530</v>
      </c>
      <c r="D424" s="70"/>
    </row>
    <row r="425" spans="2:4" x14ac:dyDescent="0.25">
      <c r="B425" s="1474" t="s">
        <v>794</v>
      </c>
      <c r="C425" s="1475"/>
      <c r="D425" s="70"/>
    </row>
    <row r="426" spans="2:4" x14ac:dyDescent="0.25">
      <c r="B426" s="1472" t="s">
        <v>795</v>
      </c>
      <c r="C426" s="1473"/>
      <c r="D426" s="70"/>
    </row>
    <row r="427" spans="2:4" x14ac:dyDescent="0.25">
      <c r="B427" s="437" t="s">
        <v>109</v>
      </c>
      <c r="C427" s="439" t="s">
        <v>861</v>
      </c>
      <c r="D427" s="70"/>
    </row>
    <row r="428" spans="2:4" x14ac:dyDescent="0.25">
      <c r="B428" s="437" t="s">
        <v>110</v>
      </c>
      <c r="C428" s="439" t="s">
        <v>540</v>
      </c>
      <c r="D428" s="70"/>
    </row>
    <row r="429" spans="2:4" x14ac:dyDescent="0.25">
      <c r="B429" s="437" t="s">
        <v>111</v>
      </c>
      <c r="C429" s="439" t="s">
        <v>955</v>
      </c>
      <c r="D429" s="70"/>
    </row>
    <row r="430" spans="2:4" x14ac:dyDescent="0.25">
      <c r="B430" s="437" t="s">
        <v>990</v>
      </c>
      <c r="C430" s="489" t="s">
        <v>991</v>
      </c>
      <c r="D430" s="70"/>
    </row>
    <row r="431" spans="2:4" x14ac:dyDescent="0.25">
      <c r="B431" s="1472" t="s">
        <v>1046</v>
      </c>
      <c r="C431" s="1473"/>
      <c r="D431" s="70"/>
    </row>
    <row r="432" spans="2:4" x14ac:dyDescent="0.25">
      <c r="B432" s="437" t="s">
        <v>395</v>
      </c>
      <c r="C432" s="439" t="s">
        <v>1040</v>
      </c>
      <c r="D432" s="70"/>
    </row>
    <row r="433" spans="2:4" x14ac:dyDescent="0.25">
      <c r="B433" s="437" t="s">
        <v>1045</v>
      </c>
      <c r="C433" s="439" t="s">
        <v>799</v>
      </c>
      <c r="D433" s="70"/>
    </row>
    <row r="434" spans="2:4" x14ac:dyDescent="0.25">
      <c r="B434" s="437" t="s">
        <v>396</v>
      </c>
      <c r="C434" s="439" t="s">
        <v>1040</v>
      </c>
      <c r="D434" s="70"/>
    </row>
    <row r="435" spans="2:4" x14ac:dyDescent="0.25">
      <c r="B435" s="437" t="s">
        <v>1044</v>
      </c>
      <c r="C435" s="439" t="s">
        <v>1040</v>
      </c>
      <c r="D435" s="70"/>
    </row>
    <row r="436" spans="2:4" x14ac:dyDescent="0.25">
      <c r="B436" s="437" t="s">
        <v>751</v>
      </c>
      <c r="C436" s="439" t="s">
        <v>803</v>
      </c>
      <c r="D436" s="70"/>
    </row>
    <row r="437" spans="2:4" x14ac:dyDescent="0.25">
      <c r="B437" s="437" t="s">
        <v>397</v>
      </c>
      <c r="C437" s="439" t="s">
        <v>802</v>
      </c>
      <c r="D437" s="70"/>
    </row>
    <row r="438" spans="2:4" x14ac:dyDescent="0.25">
      <c r="B438" s="437" t="s">
        <v>398</v>
      </c>
      <c r="C438" s="439" t="s">
        <v>592</v>
      </c>
      <c r="D438" s="70"/>
    </row>
    <row r="439" spans="2:4" x14ac:dyDescent="0.25">
      <c r="B439" s="437" t="s">
        <v>399</v>
      </c>
      <c r="C439" s="439" t="s">
        <v>593</v>
      </c>
      <c r="D439" s="70"/>
    </row>
    <row r="440" spans="2:4" x14ac:dyDescent="0.25">
      <c r="B440" s="437" t="s">
        <v>115</v>
      </c>
      <c r="C440" s="439" t="s">
        <v>594</v>
      </c>
      <c r="D440" s="70"/>
    </row>
    <row r="441" spans="2:4" x14ac:dyDescent="0.25">
      <c r="B441" s="437" t="s">
        <v>116</v>
      </c>
      <c r="C441" s="439" t="s">
        <v>641</v>
      </c>
      <c r="D441" s="70"/>
    </row>
    <row r="442" spans="2:4" ht="29.25" customHeight="1" x14ac:dyDescent="0.25">
      <c r="B442" s="1467" t="s">
        <v>960</v>
      </c>
      <c r="C442" s="1468"/>
      <c r="D442" s="82"/>
    </row>
    <row r="443" spans="2:4" ht="45" x14ac:dyDescent="0.25">
      <c r="B443" s="437" t="s">
        <v>119</v>
      </c>
      <c r="C443" s="438" t="s">
        <v>879</v>
      </c>
      <c r="D443" s="25"/>
    </row>
    <row r="444" spans="2:4" ht="49.5" customHeight="1" x14ac:dyDescent="0.25">
      <c r="B444" s="456">
        <v>1</v>
      </c>
      <c r="C444" s="1469"/>
      <c r="D444" s="5"/>
    </row>
    <row r="445" spans="2:4" ht="49.5" customHeight="1" x14ac:dyDescent="0.25">
      <c r="B445" s="456">
        <v>0.75</v>
      </c>
      <c r="C445" s="1470"/>
      <c r="D445" s="5"/>
    </row>
    <row r="446" spans="2:4" ht="49.5" customHeight="1" x14ac:dyDescent="0.25">
      <c r="B446" s="456">
        <v>0.5</v>
      </c>
      <c r="C446" s="1470"/>
      <c r="D446" s="5"/>
    </row>
    <row r="447" spans="2:4" ht="49.5" customHeight="1" x14ac:dyDescent="0.25">
      <c r="B447" s="457" t="s">
        <v>121</v>
      </c>
      <c r="C447" s="1471"/>
      <c r="D447" s="5"/>
    </row>
    <row r="448" spans="2:4" ht="17.25" customHeight="1" x14ac:dyDescent="0.25">
      <c r="B448" s="458" t="s">
        <v>120</v>
      </c>
      <c r="C448" s="452" t="s">
        <v>933</v>
      </c>
      <c r="D448" s="80"/>
    </row>
    <row r="449" spans="2:4" ht="18" customHeight="1" x14ac:dyDescent="0.25">
      <c r="B449" s="1467" t="s">
        <v>134</v>
      </c>
      <c r="C449" s="1468"/>
      <c r="D449" s="82"/>
    </row>
    <row r="450" spans="2:4" ht="26.45" customHeight="1" x14ac:dyDescent="0.25">
      <c r="B450" s="458" t="s">
        <v>135</v>
      </c>
      <c r="C450" s="452" t="s">
        <v>956</v>
      </c>
      <c r="D450" s="80"/>
    </row>
    <row r="451" spans="2:4" ht="27.6" customHeight="1" x14ac:dyDescent="0.25">
      <c r="B451" s="458" t="s">
        <v>139</v>
      </c>
      <c r="C451" s="452" t="s">
        <v>957</v>
      </c>
      <c r="D451" s="80"/>
    </row>
    <row r="452" spans="2:4" ht="16.149999999999999" customHeight="1" x14ac:dyDescent="0.25">
      <c r="B452" s="458" t="s">
        <v>124</v>
      </c>
      <c r="C452" s="452" t="s">
        <v>958</v>
      </c>
      <c r="D452" s="80"/>
    </row>
    <row r="453" spans="2:4" ht="16.149999999999999" customHeight="1" x14ac:dyDescent="0.25">
      <c r="B453" s="458" t="s">
        <v>916</v>
      </c>
      <c r="C453" s="452" t="s">
        <v>959</v>
      </c>
      <c r="D453" s="80"/>
    </row>
    <row r="454" spans="2:4" ht="28.15" customHeight="1" x14ac:dyDescent="0.25">
      <c r="B454" s="458" t="s">
        <v>915</v>
      </c>
      <c r="C454" s="452" t="s">
        <v>959</v>
      </c>
      <c r="D454" s="80"/>
    </row>
    <row r="455" spans="2:4" x14ac:dyDescent="0.25">
      <c r="B455" s="461" t="s">
        <v>543</v>
      </c>
      <c r="C455" s="462"/>
    </row>
    <row r="456" spans="2:4" x14ac:dyDescent="0.25">
      <c r="B456" s="461" t="s">
        <v>544</v>
      </c>
      <c r="C456" s="462"/>
    </row>
    <row r="457" spans="2:4" x14ac:dyDescent="0.25">
      <c r="B457" s="461" t="s">
        <v>1043</v>
      </c>
      <c r="C457" s="462"/>
    </row>
    <row r="460" spans="2:4" x14ac:dyDescent="0.25">
      <c r="B460" s="504" t="s">
        <v>998</v>
      </c>
      <c r="C460" s="95"/>
    </row>
    <row r="461" spans="2:4" x14ac:dyDescent="0.25">
      <c r="B461" s="502" t="s">
        <v>404</v>
      </c>
      <c r="C461" s="503" t="s">
        <v>320</v>
      </c>
    </row>
    <row r="462" spans="2:4" s="488" customFormat="1" ht="30" x14ac:dyDescent="0.25">
      <c r="B462" s="502" t="s">
        <v>318</v>
      </c>
      <c r="C462" s="503" t="s">
        <v>321</v>
      </c>
    </row>
    <row r="463" spans="2:4" s="488" customFormat="1" ht="30" x14ac:dyDescent="0.25">
      <c r="B463" s="502" t="s">
        <v>319</v>
      </c>
      <c r="C463" s="503" t="s">
        <v>322</v>
      </c>
    </row>
    <row r="464" spans="2:4" ht="30" x14ac:dyDescent="0.25">
      <c r="B464" s="502" t="s">
        <v>405</v>
      </c>
      <c r="C464" s="503" t="s">
        <v>323</v>
      </c>
    </row>
    <row r="465" spans="2:3" x14ac:dyDescent="0.25">
      <c r="B465" s="502" t="s">
        <v>406</v>
      </c>
      <c r="C465" s="503" t="s">
        <v>307</v>
      </c>
    </row>
    <row r="466" spans="2:3" x14ac:dyDescent="0.25">
      <c r="B466" s="502" t="s">
        <v>407</v>
      </c>
      <c r="C466" s="503" t="s">
        <v>325</v>
      </c>
    </row>
    <row r="467" spans="2:3" s="488" customFormat="1" x14ac:dyDescent="0.25">
      <c r="B467" s="502" t="s">
        <v>324</v>
      </c>
      <c r="C467" s="503" t="s">
        <v>326</v>
      </c>
    </row>
    <row r="468" spans="2:3" ht="30" x14ac:dyDescent="0.25">
      <c r="B468" s="502" t="s">
        <v>408</v>
      </c>
      <c r="C468" s="503" t="s">
        <v>327</v>
      </c>
    </row>
    <row r="469" spans="2:3" ht="30" x14ac:dyDescent="0.25">
      <c r="B469" s="502" t="s">
        <v>409</v>
      </c>
      <c r="C469" s="503" t="s">
        <v>328</v>
      </c>
    </row>
    <row r="470" spans="2:3" x14ac:dyDescent="0.25">
      <c r="B470" s="502" t="s">
        <v>308</v>
      </c>
      <c r="C470" s="503" t="s">
        <v>309</v>
      </c>
    </row>
    <row r="471" spans="2:3" ht="30" x14ac:dyDescent="0.25">
      <c r="B471" s="502" t="s">
        <v>310</v>
      </c>
      <c r="C471" s="503" t="s">
        <v>996</v>
      </c>
    </row>
    <row r="472" spans="2:3" ht="30" x14ac:dyDescent="0.25">
      <c r="B472" s="502" t="s">
        <v>311</v>
      </c>
      <c r="C472" s="503" t="s">
        <v>997</v>
      </c>
    </row>
    <row r="473" spans="2:3" x14ac:dyDescent="0.25">
      <c r="B473" s="502" t="s">
        <v>331</v>
      </c>
      <c r="C473" s="503" t="s">
        <v>332</v>
      </c>
    </row>
    <row r="474" spans="2:3" ht="30" x14ac:dyDescent="0.25">
      <c r="B474" s="502" t="s">
        <v>312</v>
      </c>
      <c r="C474" s="503" t="s">
        <v>993</v>
      </c>
    </row>
    <row r="475" spans="2:3" ht="30" x14ac:dyDescent="0.25">
      <c r="B475" s="502" t="s">
        <v>314</v>
      </c>
      <c r="C475" s="503" t="s">
        <v>995</v>
      </c>
    </row>
    <row r="476" spans="2:3" ht="28.9" customHeight="1" x14ac:dyDescent="0.25">
      <c r="B476" s="502" t="s">
        <v>316</v>
      </c>
      <c r="C476" s="503" t="s">
        <v>994</v>
      </c>
    </row>
  </sheetData>
  <mergeCells count="52">
    <mergeCell ref="B431:C431"/>
    <mergeCell ref="B425:C425"/>
    <mergeCell ref="B426:C426"/>
    <mergeCell ref="B391:C391"/>
    <mergeCell ref="B397:C397"/>
    <mergeCell ref="B403:C403"/>
    <mergeCell ref="B414:C414"/>
    <mergeCell ref="B390:C390"/>
    <mergeCell ref="B368:C368"/>
    <mergeCell ref="B317:C317"/>
    <mergeCell ref="B318:C318"/>
    <mergeCell ref="B346:C346"/>
    <mergeCell ref="B347:C347"/>
    <mergeCell ref="B383:C383"/>
    <mergeCell ref="B389:C389"/>
    <mergeCell ref="B354:C354"/>
    <mergeCell ref="B361:C361"/>
    <mergeCell ref="B372:C372"/>
    <mergeCell ref="B376:C376"/>
    <mergeCell ref="B339:C339"/>
    <mergeCell ref="B268:C268"/>
    <mergeCell ref="B289:C289"/>
    <mergeCell ref="B95:C95"/>
    <mergeCell ref="B96:C96"/>
    <mergeCell ref="B158:C158"/>
    <mergeCell ref="B163:C163"/>
    <mergeCell ref="B167:C167"/>
    <mergeCell ref="B5:C5"/>
    <mergeCell ref="B43:C43"/>
    <mergeCell ref="B91:C91"/>
    <mergeCell ref="B73:C73"/>
    <mergeCell ref="B77:C77"/>
    <mergeCell ref="B24:C24"/>
    <mergeCell ref="B25:C25"/>
    <mergeCell ref="B9:C9"/>
    <mergeCell ref="B6:C6"/>
    <mergeCell ref="B449:C449"/>
    <mergeCell ref="B442:C442"/>
    <mergeCell ref="C444:C447"/>
    <mergeCell ref="B111:C111"/>
    <mergeCell ref="B125:C125"/>
    <mergeCell ref="B131:C131"/>
    <mergeCell ref="B136:C136"/>
    <mergeCell ref="B168:C168"/>
    <mergeCell ref="B176:C176"/>
    <mergeCell ref="B185:C185"/>
    <mergeCell ref="B196:C196"/>
    <mergeCell ref="B229:C229"/>
    <mergeCell ref="B230:C230"/>
    <mergeCell ref="B245:C245"/>
    <mergeCell ref="B341:C341"/>
    <mergeCell ref="B246:C246"/>
  </mergeCells>
  <pageMargins left="0.7" right="0.7" top="0.75" bottom="0.75" header="0.3" footer="0.3"/>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I83"/>
  <sheetViews>
    <sheetView zoomScale="90" zoomScaleNormal="90" workbookViewId="0">
      <selection activeCell="F5" sqref="F5:G21"/>
    </sheetView>
  </sheetViews>
  <sheetFormatPr defaultColWidth="9.140625" defaultRowHeight="18.75" x14ac:dyDescent="0.3"/>
  <cols>
    <col min="1" max="1" width="9.140625" style="53"/>
    <col min="2" max="2" width="40.7109375" style="53" customWidth="1"/>
    <col min="3" max="3" width="24" style="53" customWidth="1"/>
    <col min="4" max="4" width="33.85546875" style="53" customWidth="1"/>
    <col min="5" max="5" width="9.140625" style="53"/>
    <col min="6" max="6" width="10.42578125" style="55" customWidth="1"/>
    <col min="7" max="7" width="15.140625" style="53" customWidth="1"/>
    <col min="8" max="8" width="16.85546875" style="53" customWidth="1"/>
    <col min="9" max="9" width="11.140625" style="53" customWidth="1"/>
    <col min="10" max="16384" width="9.140625" style="53"/>
  </cols>
  <sheetData>
    <row r="5" spans="1:7" x14ac:dyDescent="0.3">
      <c r="B5" s="53" t="s">
        <v>269</v>
      </c>
      <c r="D5" s="53" t="s">
        <v>305</v>
      </c>
      <c r="F5" s="55" t="s">
        <v>306</v>
      </c>
    </row>
    <row r="6" spans="1:7" x14ac:dyDescent="0.3">
      <c r="A6" s="53">
        <v>1</v>
      </c>
      <c r="B6" s="57" t="s">
        <v>270</v>
      </c>
      <c r="C6" s="53" t="str">
        <f>UPPER(B6)</f>
        <v>ANENII NOI</v>
      </c>
      <c r="D6" s="67" t="s">
        <v>417</v>
      </c>
      <c r="F6" s="56" t="s">
        <v>404</v>
      </c>
      <c r="G6" s="53" t="s">
        <v>320</v>
      </c>
    </row>
    <row r="7" spans="1:7" x14ac:dyDescent="0.3">
      <c r="A7" s="53">
        <v>2</v>
      </c>
      <c r="B7" s="57" t="s">
        <v>271</v>
      </c>
      <c r="C7" s="53" t="str">
        <f t="shared" ref="C7:C40" si="0">UPPER(B7)</f>
        <v>BĂLȚI</v>
      </c>
      <c r="D7" s="67" t="s">
        <v>416</v>
      </c>
      <c r="F7" s="56" t="s">
        <v>318</v>
      </c>
      <c r="G7" s="53" t="s">
        <v>321</v>
      </c>
    </row>
    <row r="8" spans="1:7" x14ac:dyDescent="0.3">
      <c r="A8" s="53">
        <v>3</v>
      </c>
      <c r="B8" s="57" t="s">
        <v>272</v>
      </c>
      <c r="C8" s="53" t="str">
        <f t="shared" si="0"/>
        <v>BASARABEASCA</v>
      </c>
      <c r="D8" s="67" t="s">
        <v>418</v>
      </c>
      <c r="F8" s="56" t="s">
        <v>319</v>
      </c>
      <c r="G8" s="53" t="s">
        <v>322</v>
      </c>
    </row>
    <row r="9" spans="1:7" x14ac:dyDescent="0.3">
      <c r="A9" s="53">
        <v>4</v>
      </c>
      <c r="B9" s="57" t="s">
        <v>273</v>
      </c>
      <c r="C9" s="53" t="str">
        <f t="shared" si="0"/>
        <v>BRICENI</v>
      </c>
      <c r="D9" s="67" t="s">
        <v>419</v>
      </c>
      <c r="F9" s="56" t="s">
        <v>405</v>
      </c>
      <c r="G9" s="53" t="s">
        <v>323</v>
      </c>
    </row>
    <row r="10" spans="1:7" x14ac:dyDescent="0.3">
      <c r="A10" s="53">
        <v>5</v>
      </c>
      <c r="B10" s="57" t="s">
        <v>274</v>
      </c>
      <c r="C10" s="53" t="str">
        <f t="shared" si="0"/>
        <v>CAHUL</v>
      </c>
      <c r="D10" s="67" t="s">
        <v>420</v>
      </c>
      <c r="F10" s="56" t="s">
        <v>406</v>
      </c>
      <c r="G10" s="53" t="s">
        <v>307</v>
      </c>
    </row>
    <row r="11" spans="1:7" x14ac:dyDescent="0.3">
      <c r="A11" s="53">
        <v>6</v>
      </c>
      <c r="B11" s="57" t="s">
        <v>275</v>
      </c>
      <c r="C11" s="53" t="str">
        <f t="shared" si="0"/>
        <v>CĂLĂRAȘI</v>
      </c>
      <c r="D11" s="67" t="s">
        <v>442</v>
      </c>
      <c r="F11" s="56" t="s">
        <v>407</v>
      </c>
      <c r="G11" s="53" t="s">
        <v>325</v>
      </c>
    </row>
    <row r="12" spans="1:7" x14ac:dyDescent="0.3">
      <c r="A12" s="53">
        <v>7</v>
      </c>
      <c r="B12" s="57" t="s">
        <v>276</v>
      </c>
      <c r="C12" s="53" t="str">
        <f t="shared" si="0"/>
        <v>CANTEMIR</v>
      </c>
      <c r="F12" s="56" t="s">
        <v>324</v>
      </c>
      <c r="G12" s="53" t="s">
        <v>326</v>
      </c>
    </row>
    <row r="13" spans="1:7" x14ac:dyDescent="0.3">
      <c r="A13" s="53">
        <v>8</v>
      </c>
      <c r="B13" s="57" t="s">
        <v>277</v>
      </c>
      <c r="C13" s="53" t="str">
        <f t="shared" si="0"/>
        <v>CĂUȘENI</v>
      </c>
      <c r="F13" s="56" t="s">
        <v>408</v>
      </c>
      <c r="G13" s="53" t="s">
        <v>327</v>
      </c>
    </row>
    <row r="14" spans="1:7" x14ac:dyDescent="0.3">
      <c r="A14" s="53">
        <v>9</v>
      </c>
      <c r="B14" s="57" t="s">
        <v>278</v>
      </c>
      <c r="C14" s="53" t="str">
        <f t="shared" si="0"/>
        <v>CHIȘINĂU</v>
      </c>
      <c r="F14" s="56" t="s">
        <v>409</v>
      </c>
      <c r="G14" s="53" t="s">
        <v>328</v>
      </c>
    </row>
    <row r="15" spans="1:7" x14ac:dyDescent="0.3">
      <c r="A15" s="53">
        <v>10</v>
      </c>
      <c r="B15" s="57" t="s">
        <v>279</v>
      </c>
      <c r="C15" s="53" t="str">
        <f t="shared" si="0"/>
        <v>CIMIȘLIA</v>
      </c>
      <c r="F15" s="56" t="s">
        <v>308</v>
      </c>
      <c r="G15" s="53" t="s">
        <v>309</v>
      </c>
    </row>
    <row r="16" spans="1:7" x14ac:dyDescent="0.3">
      <c r="A16" s="53">
        <v>11</v>
      </c>
      <c r="B16" s="57" t="s">
        <v>280</v>
      </c>
      <c r="C16" s="53" t="str">
        <f t="shared" si="0"/>
        <v>CRIULENI</v>
      </c>
      <c r="F16" s="56" t="s">
        <v>310</v>
      </c>
      <c r="G16" s="53" t="s">
        <v>329</v>
      </c>
    </row>
    <row r="17" spans="1:7" x14ac:dyDescent="0.3">
      <c r="A17" s="53">
        <v>12</v>
      </c>
      <c r="B17" s="57" t="s">
        <v>281</v>
      </c>
      <c r="C17" s="53" t="str">
        <f t="shared" si="0"/>
        <v>DONDUȘENI</v>
      </c>
      <c r="F17" s="56" t="s">
        <v>311</v>
      </c>
      <c r="G17" s="53" t="s">
        <v>330</v>
      </c>
    </row>
    <row r="18" spans="1:7" x14ac:dyDescent="0.3">
      <c r="A18" s="53">
        <v>13</v>
      </c>
      <c r="B18" s="57" t="s">
        <v>282</v>
      </c>
      <c r="C18" s="53" t="str">
        <f t="shared" si="0"/>
        <v>DROCHIA</v>
      </c>
      <c r="F18" s="56" t="s">
        <v>331</v>
      </c>
      <c r="G18" s="53" t="s">
        <v>332</v>
      </c>
    </row>
    <row r="19" spans="1:7" x14ac:dyDescent="0.3">
      <c r="A19" s="53">
        <v>14</v>
      </c>
      <c r="B19" s="57" t="s">
        <v>283</v>
      </c>
      <c r="C19" s="53" t="str">
        <f t="shared" si="0"/>
        <v>DUBĂSARI</v>
      </c>
      <c r="F19" s="56" t="s">
        <v>312</v>
      </c>
      <c r="G19" s="53" t="s">
        <v>313</v>
      </c>
    </row>
    <row r="20" spans="1:7" x14ac:dyDescent="0.3">
      <c r="A20" s="53">
        <v>15</v>
      </c>
      <c r="B20" s="57" t="s">
        <v>284</v>
      </c>
      <c r="C20" s="53" t="str">
        <f t="shared" si="0"/>
        <v>EDINEȚ</v>
      </c>
      <c r="F20" s="56" t="s">
        <v>314</v>
      </c>
      <c r="G20" s="53" t="s">
        <v>315</v>
      </c>
    </row>
    <row r="21" spans="1:7" x14ac:dyDescent="0.3">
      <c r="A21" s="53">
        <v>16</v>
      </c>
      <c r="B21" s="57" t="s">
        <v>285</v>
      </c>
      <c r="C21" s="53" t="str">
        <f t="shared" si="0"/>
        <v>FĂLEȘTI</v>
      </c>
      <c r="F21" s="56" t="s">
        <v>316</v>
      </c>
      <c r="G21" s="53" t="s">
        <v>317</v>
      </c>
    </row>
    <row r="22" spans="1:7" x14ac:dyDescent="0.3">
      <c r="A22" s="53">
        <v>17</v>
      </c>
      <c r="B22" s="57" t="s">
        <v>286</v>
      </c>
      <c r="C22" s="53" t="str">
        <f t="shared" si="0"/>
        <v>FLOREȘTI</v>
      </c>
    </row>
    <row r="23" spans="1:7" x14ac:dyDescent="0.3">
      <c r="A23" s="53">
        <v>18</v>
      </c>
      <c r="B23" s="57" t="s">
        <v>287</v>
      </c>
      <c r="C23" s="53" t="str">
        <f t="shared" si="0"/>
        <v>GLODENI</v>
      </c>
    </row>
    <row r="24" spans="1:7" x14ac:dyDescent="0.3">
      <c r="A24" s="53">
        <v>19</v>
      </c>
      <c r="B24" s="57" t="s">
        <v>288</v>
      </c>
      <c r="C24" s="53" t="str">
        <f t="shared" si="0"/>
        <v>HÎNCEȘTI</v>
      </c>
    </row>
    <row r="25" spans="1:7" x14ac:dyDescent="0.3">
      <c r="A25" s="53">
        <v>20</v>
      </c>
      <c r="B25" s="57" t="s">
        <v>289</v>
      </c>
      <c r="C25" s="53" t="str">
        <f t="shared" si="0"/>
        <v>IALOVENI</v>
      </c>
    </row>
    <row r="26" spans="1:7" x14ac:dyDescent="0.3">
      <c r="A26" s="53">
        <v>21</v>
      </c>
      <c r="B26" s="57" t="s">
        <v>290</v>
      </c>
      <c r="C26" s="53" t="str">
        <f t="shared" si="0"/>
        <v>LEOVA</v>
      </c>
    </row>
    <row r="27" spans="1:7" x14ac:dyDescent="0.3">
      <c r="A27" s="53">
        <v>22</v>
      </c>
      <c r="B27" s="57" t="s">
        <v>291</v>
      </c>
      <c r="C27" s="53" t="str">
        <f t="shared" si="0"/>
        <v>NISPORENI</v>
      </c>
    </row>
    <row r="28" spans="1:7" x14ac:dyDescent="0.3">
      <c r="A28" s="53">
        <v>23</v>
      </c>
      <c r="B28" s="57" t="s">
        <v>292</v>
      </c>
      <c r="C28" s="53" t="str">
        <f t="shared" si="0"/>
        <v>OCNIȚA</v>
      </c>
    </row>
    <row r="29" spans="1:7" x14ac:dyDescent="0.3">
      <c r="A29" s="53">
        <v>24</v>
      </c>
      <c r="B29" s="57" t="s">
        <v>293</v>
      </c>
      <c r="C29" s="53" t="str">
        <f t="shared" si="0"/>
        <v>ORHEI</v>
      </c>
    </row>
    <row r="30" spans="1:7" x14ac:dyDescent="0.3">
      <c r="A30" s="53">
        <v>25</v>
      </c>
      <c r="B30" s="57" t="s">
        <v>294</v>
      </c>
      <c r="C30" s="53" t="str">
        <f t="shared" si="0"/>
        <v>REZINA</v>
      </c>
    </row>
    <row r="31" spans="1:7" x14ac:dyDescent="0.3">
      <c r="A31" s="53">
        <v>26</v>
      </c>
      <c r="B31" s="57" t="s">
        <v>295</v>
      </c>
      <c r="C31" s="53" t="str">
        <f t="shared" si="0"/>
        <v>RÎȘCANI</v>
      </c>
    </row>
    <row r="32" spans="1:7" x14ac:dyDescent="0.3">
      <c r="A32" s="53">
        <v>27</v>
      </c>
      <c r="B32" s="57" t="s">
        <v>296</v>
      </c>
      <c r="C32" s="53" t="str">
        <f t="shared" si="0"/>
        <v>SÎNGEREI</v>
      </c>
    </row>
    <row r="33" spans="1:9" x14ac:dyDescent="0.3">
      <c r="A33" s="53">
        <v>28</v>
      </c>
      <c r="B33" s="57" t="s">
        <v>297</v>
      </c>
      <c r="C33" s="53" t="str">
        <f t="shared" si="0"/>
        <v>SOROCA</v>
      </c>
    </row>
    <row r="34" spans="1:9" x14ac:dyDescent="0.3">
      <c r="A34" s="53">
        <v>29</v>
      </c>
      <c r="B34" s="57" t="s">
        <v>298</v>
      </c>
      <c r="C34" s="53" t="str">
        <f t="shared" si="0"/>
        <v>STRĂȘENI</v>
      </c>
    </row>
    <row r="35" spans="1:9" x14ac:dyDescent="0.3">
      <c r="A35" s="53">
        <v>30</v>
      </c>
      <c r="B35" s="57" t="s">
        <v>299</v>
      </c>
      <c r="C35" s="53" t="str">
        <f t="shared" si="0"/>
        <v>ȘOLDĂNEȘTI</v>
      </c>
    </row>
    <row r="36" spans="1:9" x14ac:dyDescent="0.3">
      <c r="A36" s="53">
        <v>31</v>
      </c>
      <c r="B36" s="57" t="s">
        <v>300</v>
      </c>
      <c r="C36" s="53" t="str">
        <f t="shared" si="0"/>
        <v>ȘTEFAN VODĂ</v>
      </c>
    </row>
    <row r="37" spans="1:9" x14ac:dyDescent="0.3">
      <c r="A37" s="53">
        <v>32</v>
      </c>
      <c r="B37" s="57" t="s">
        <v>301</v>
      </c>
      <c r="C37" s="53" t="str">
        <f t="shared" si="0"/>
        <v>TARACLIA</v>
      </c>
    </row>
    <row r="38" spans="1:9" x14ac:dyDescent="0.3">
      <c r="A38" s="53">
        <v>33</v>
      </c>
      <c r="B38" s="57" t="s">
        <v>304</v>
      </c>
      <c r="C38" s="53" t="str">
        <f t="shared" si="0"/>
        <v>TELENEȘTI</v>
      </c>
    </row>
    <row r="39" spans="1:9" x14ac:dyDescent="0.3">
      <c r="A39" s="53">
        <v>34</v>
      </c>
      <c r="B39" s="57" t="s">
        <v>302</v>
      </c>
      <c r="C39" s="53" t="str">
        <f t="shared" si="0"/>
        <v>UNGHENI</v>
      </c>
    </row>
    <row r="40" spans="1:9" x14ac:dyDescent="0.3">
      <c r="A40" s="53">
        <v>35</v>
      </c>
      <c r="B40" s="57" t="s">
        <v>303</v>
      </c>
      <c r="C40" s="53" t="str">
        <f t="shared" si="0"/>
        <v>UTA GĂGĂUZIA</v>
      </c>
    </row>
    <row r="41" spans="1:9" x14ac:dyDescent="0.3">
      <c r="B41" s="53" t="s">
        <v>410</v>
      </c>
    </row>
    <row r="43" spans="1:9" x14ac:dyDescent="0.3">
      <c r="B43" s="53" t="s">
        <v>333</v>
      </c>
      <c r="D43" s="53" t="s">
        <v>334</v>
      </c>
      <c r="F43" s="55" t="s">
        <v>10</v>
      </c>
      <c r="I43" s="53" t="s">
        <v>880</v>
      </c>
    </row>
    <row r="44" spans="1:9" x14ac:dyDescent="0.3">
      <c r="B44" s="57">
        <v>1</v>
      </c>
      <c r="D44" s="57" t="s">
        <v>336</v>
      </c>
      <c r="F44" s="56" t="s">
        <v>337</v>
      </c>
      <c r="I44" s="57" t="s">
        <v>818</v>
      </c>
    </row>
    <row r="45" spans="1:9" x14ac:dyDescent="0.3">
      <c r="B45" s="57">
        <v>2</v>
      </c>
      <c r="D45" s="57" t="s">
        <v>335</v>
      </c>
      <c r="F45" s="56" t="s">
        <v>338</v>
      </c>
      <c r="I45" s="57" t="s">
        <v>817</v>
      </c>
    </row>
    <row r="46" spans="1:9" x14ac:dyDescent="0.3">
      <c r="I46" s="57" t="s">
        <v>820</v>
      </c>
    </row>
    <row r="47" spans="1:9" x14ac:dyDescent="0.3">
      <c r="B47" s="53" t="s">
        <v>351</v>
      </c>
      <c r="D47" s="53" t="s">
        <v>374</v>
      </c>
      <c r="F47" s="55" t="s">
        <v>400</v>
      </c>
      <c r="I47" s="57" t="s">
        <v>819</v>
      </c>
    </row>
    <row r="48" spans="1:9" x14ac:dyDescent="0.3">
      <c r="B48" s="57" t="s">
        <v>373</v>
      </c>
      <c r="D48" s="57" t="s">
        <v>375</v>
      </c>
      <c r="F48" s="55" t="s">
        <v>401</v>
      </c>
      <c r="I48" s="57" t="s">
        <v>821</v>
      </c>
    </row>
    <row r="49" spans="2:9" x14ac:dyDescent="0.3">
      <c r="B49" s="57" t="s">
        <v>352</v>
      </c>
      <c r="D49" s="57" t="s">
        <v>376</v>
      </c>
      <c r="F49" s="55" t="s">
        <v>402</v>
      </c>
      <c r="I49" s="57" t="s">
        <v>822</v>
      </c>
    </row>
    <row r="50" spans="2:9" x14ac:dyDescent="0.3">
      <c r="B50" s="57" t="s">
        <v>353</v>
      </c>
      <c r="F50" s="55" t="s">
        <v>403</v>
      </c>
    </row>
    <row r="51" spans="2:9" x14ac:dyDescent="0.3">
      <c r="B51" s="57" t="s">
        <v>447</v>
      </c>
    </row>
    <row r="52" spans="2:9" x14ac:dyDescent="0.3">
      <c r="B52" s="57" t="s">
        <v>446</v>
      </c>
    </row>
    <row r="53" spans="2:9" x14ac:dyDescent="0.3">
      <c r="B53" s="57" t="s">
        <v>358</v>
      </c>
    </row>
    <row r="54" spans="2:9" x14ac:dyDescent="0.3">
      <c r="B54" s="57" t="s">
        <v>359</v>
      </c>
    </row>
    <row r="55" spans="2:9" x14ac:dyDescent="0.3">
      <c r="B55" s="57" t="s">
        <v>245</v>
      </c>
    </row>
    <row r="56" spans="2:9" x14ac:dyDescent="0.3">
      <c r="B56" s="57" t="s">
        <v>360</v>
      </c>
    </row>
    <row r="57" spans="2:9" x14ac:dyDescent="0.3">
      <c r="B57" s="57" t="s">
        <v>361</v>
      </c>
    </row>
    <row r="58" spans="2:9" x14ac:dyDescent="0.3">
      <c r="B58" s="57" t="s">
        <v>362</v>
      </c>
    </row>
    <row r="59" spans="2:9" x14ac:dyDescent="0.3">
      <c r="B59" s="57" t="s">
        <v>363</v>
      </c>
    </row>
    <row r="60" spans="2:9" x14ac:dyDescent="0.3">
      <c r="B60" s="57" t="s">
        <v>364</v>
      </c>
    </row>
    <row r="61" spans="2:9" x14ac:dyDescent="0.3">
      <c r="B61" s="57" t="s">
        <v>367</v>
      </c>
    </row>
    <row r="62" spans="2:9" x14ac:dyDescent="0.3">
      <c r="B62" s="57" t="s">
        <v>93</v>
      </c>
    </row>
    <row r="63" spans="2:9" x14ac:dyDescent="0.3">
      <c r="B63" s="57" t="s">
        <v>246</v>
      </c>
    </row>
    <row r="64" spans="2:9" x14ac:dyDescent="0.3">
      <c r="B64" s="57" t="s">
        <v>15</v>
      </c>
    </row>
    <row r="65" spans="2:2" x14ac:dyDescent="0.3">
      <c r="B65" s="57" t="s">
        <v>95</v>
      </c>
    </row>
    <row r="66" spans="2:2" x14ac:dyDescent="0.3">
      <c r="B66" s="57" t="s">
        <v>16</v>
      </c>
    </row>
    <row r="67" spans="2:2" x14ac:dyDescent="0.3">
      <c r="B67" s="57" t="s">
        <v>17</v>
      </c>
    </row>
    <row r="68" spans="2:2" x14ac:dyDescent="0.3">
      <c r="B68" s="57" t="s">
        <v>354</v>
      </c>
    </row>
    <row r="69" spans="2:2" x14ac:dyDescent="0.3">
      <c r="B69" s="57" t="s">
        <v>365</v>
      </c>
    </row>
    <row r="70" spans="2:2" x14ac:dyDescent="0.3">
      <c r="B70" s="57" t="s">
        <v>19</v>
      </c>
    </row>
    <row r="71" spans="2:2" x14ac:dyDescent="0.3">
      <c r="B71" s="57" t="s">
        <v>355</v>
      </c>
    </row>
    <row r="72" spans="2:2" x14ac:dyDescent="0.3">
      <c r="B72" s="57" t="s">
        <v>356</v>
      </c>
    </row>
    <row r="73" spans="2:2" x14ac:dyDescent="0.3">
      <c r="B73" s="57" t="s">
        <v>369</v>
      </c>
    </row>
    <row r="74" spans="2:2" x14ac:dyDescent="0.3">
      <c r="B74" s="57" t="s">
        <v>357</v>
      </c>
    </row>
    <row r="75" spans="2:2" x14ac:dyDescent="0.3">
      <c r="B75" s="57" t="s">
        <v>368</v>
      </c>
    </row>
    <row r="76" spans="2:2" x14ac:dyDescent="0.3">
      <c r="B76" s="57" t="s">
        <v>366</v>
      </c>
    </row>
    <row r="77" spans="2:2" x14ac:dyDescent="0.3">
      <c r="B77" s="57" t="s">
        <v>370</v>
      </c>
    </row>
    <row r="78" spans="2:2" x14ac:dyDescent="0.3">
      <c r="B78" s="57" t="s">
        <v>371</v>
      </c>
    </row>
    <row r="79" spans="2:2" x14ac:dyDescent="0.3">
      <c r="B79" s="57" t="s">
        <v>372</v>
      </c>
    </row>
    <row r="80" spans="2:2" x14ac:dyDescent="0.3">
      <c r="B80" s="57"/>
    </row>
    <row r="81" spans="2:2" x14ac:dyDescent="0.3">
      <c r="B81" s="57"/>
    </row>
    <row r="82" spans="2:2" x14ac:dyDescent="0.3">
      <c r="B82" s="57"/>
    </row>
    <row r="83" spans="2:2" x14ac:dyDescent="0.3">
      <c r="B83" s="57"/>
    </row>
  </sheetData>
  <dataConsolidate/>
  <pageMargins left="0.7" right="0.7" top="0.75" bottom="0.75" header="0.3" footer="0.3"/>
  <ignoredErrors>
    <ignoredError sqref="F7:F8 F12 F15:F2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16</vt:i4>
      </vt:variant>
    </vt:vector>
  </HeadingPairs>
  <TitlesOfParts>
    <vt:vector size="19" baseType="lpstr">
      <vt:lpstr>Formular</vt:lpstr>
      <vt:lpstr>Instrucțiuni</vt:lpstr>
      <vt:lpstr>Sheet1</vt:lpstr>
      <vt:lpstr>confirmare</vt:lpstr>
      <vt:lpstr>disciplina</vt:lpstr>
      <vt:lpstr>forma</vt:lpstr>
      <vt:lpstr>Limba</vt:lpstr>
      <vt:lpstr>Limbi</vt:lpstr>
      <vt:lpstr>Plan_cadr</vt:lpstr>
      <vt:lpstr>Plan_cadru</vt:lpstr>
      <vt:lpstr>Plancadru</vt:lpstr>
      <vt:lpstr>Planul_cadru</vt:lpstr>
      <vt:lpstr>Planuri_cadru</vt:lpstr>
      <vt:lpstr>profil</vt:lpstr>
      <vt:lpstr>Raion</vt:lpstr>
      <vt:lpstr>Raion_municipiu</vt:lpstr>
      <vt:lpstr>Schimburi</vt:lpstr>
      <vt:lpstr>tipuri</vt:lpstr>
      <vt:lpstr>transport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2019-07-12T17:46:03Z</dcterms:modified>
</cp:coreProperties>
</file>